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fit or loss" state="visible" r:id="rId4"/>
    <sheet sheetId="2" name="Note 1 - Revenue" state="visible" r:id="rId5"/>
    <sheet sheetId="3" name="Note 3 - Other operating inc" state="visible" r:id="rId6"/>
    <sheet sheetId="4" name="Note 4 - Administrative exp" state="visible" r:id="rId7"/>
    <sheet sheetId="5" name="Note 5 - Selling &amp; marketing" state="visible" r:id="rId8"/>
    <sheet sheetId="6" name="Not in profit or loss" state="visible" r:id="rId9"/>
    <sheet sheetId="7" name="Awaiting clarification" state="visible" r:id="rId10"/>
  </sheets>
  <calcPr calcId="171027"/>
</workbook>
</file>

<file path=xl/sharedStrings.xml><?xml version="1.0" encoding="utf-8"?>
<sst xmlns="http://schemas.openxmlformats.org/spreadsheetml/2006/main" count="2789" uniqueCount="1259">
  <si>
    <t>LAPTOP CARE (PVT)LTD</t>
  </si>
  <si>
    <t>Statement of profit or loss</t>
  </si>
  <si>
    <t>For the period 01-Jan-26 to 31-Jan-26</t>
  </si>
  <si>
    <t>Draft: 373 transactions awaiting clarification are not included</t>
  </si>
  <si>
    <t>Particulars</t>
  </si>
  <si>
    <t>Note</t>
  </si>
  <si>
    <t>Amount</t>
  </si>
  <si>
    <t>Revenue</t>
  </si>
  <si>
    <t>Cost of services</t>
  </si>
  <si>
    <t>GROSS PROFIT / (LOSS)</t>
  </si>
  <si>
    <t/>
  </si>
  <si>
    <t>Other operating income</t>
  </si>
  <si>
    <t>Administrative expenses</t>
  </si>
  <si>
    <t>Selling and marketing expenses</t>
  </si>
  <si>
    <t>OPERATING PROFIT / (LOSS)</t>
  </si>
  <si>
    <t>Finance income</t>
  </si>
  <si>
    <t>Finance costs</t>
  </si>
  <si>
    <t>PROFIT / (LOSS) BEFORE INCOME TAX</t>
  </si>
  <si>
    <t>Income tax expense</t>
  </si>
  <si>
    <t>PROFIT / (LOSS) FOR THE PERIOD</t>
  </si>
  <si>
    <t>Row ID</t>
  </si>
  <si>
    <t>Date</t>
  </si>
  <si>
    <t>Description</t>
  </si>
  <si>
    <t>Category</t>
  </si>
  <si>
    <t>LC-0003</t>
  </si>
  <si>
    <t>01-Jan-26</t>
  </si>
  <si>
    <t>CBC VISA 205045095018665</t>
  </si>
  <si>
    <t>Company Income</t>
  </si>
  <si>
    <t>LC-0004</t>
  </si>
  <si>
    <t>CBC MASTER 205045095018665</t>
  </si>
  <si>
    <t>LC-0011</t>
  </si>
  <si>
    <t>iphone 16 pro max</t>
  </si>
  <si>
    <t>LC-0024</t>
  </si>
  <si>
    <t>02-Jan-26</t>
  </si>
  <si>
    <t>LC-0025</t>
  </si>
  <si>
    <t>laptop purchase</t>
  </si>
  <si>
    <t>LC-0028</t>
  </si>
  <si>
    <t>Purchasing a laptop for Op</t>
  </si>
  <si>
    <t>LC-0030</t>
  </si>
  <si>
    <t>HP i5 3th gen</t>
  </si>
  <si>
    <t>LC-0031</t>
  </si>
  <si>
    <t>SSD</t>
  </si>
  <si>
    <t>LC-0032</t>
  </si>
  <si>
    <t>G11 ultra7 HP Hasitha</t>
  </si>
  <si>
    <t>LC-0033</t>
  </si>
  <si>
    <t>CEFT - HP 15 0250</t>
  </si>
  <si>
    <t>LC-0034</t>
  </si>
  <si>
    <t>lap top</t>
  </si>
  <si>
    <t>LC-0037</t>
  </si>
  <si>
    <t>Laptop</t>
  </si>
  <si>
    <t>LC-0038</t>
  </si>
  <si>
    <t>Haathim Azmy Laptop TUF GA</t>
  </si>
  <si>
    <t>LC-0039</t>
  </si>
  <si>
    <t>05-Jan-26</t>
  </si>
  <si>
    <t>Dell 15 DC15250</t>
  </si>
  <si>
    <t>LC-0041</t>
  </si>
  <si>
    <t>LC-0042</t>
  </si>
  <si>
    <t>laptop</t>
  </si>
  <si>
    <t>LC-0044</t>
  </si>
  <si>
    <t>Aadhil - Zeypherus</t>
  </si>
  <si>
    <t>LC-0050</t>
  </si>
  <si>
    <t>LC-0054</t>
  </si>
  <si>
    <t>LC-0064</t>
  </si>
  <si>
    <t>Wasala Bandara</t>
  </si>
  <si>
    <t>LC-0072</t>
  </si>
  <si>
    <t>LAPTOP BIL PAYMENT</t>
  </si>
  <si>
    <t>LC-0073</t>
  </si>
  <si>
    <t>LC-0075</t>
  </si>
  <si>
    <t>LC-0076</t>
  </si>
  <si>
    <t>LC-0077</t>
  </si>
  <si>
    <t>LC-0078</t>
  </si>
  <si>
    <t>CIC HOLDINGS PLC</t>
  </si>
  <si>
    <t>LC-0079</t>
  </si>
  <si>
    <t>ideapad 3</t>
  </si>
  <si>
    <t>LC-0087</t>
  </si>
  <si>
    <t>06-Jan-26</t>
  </si>
  <si>
    <t>LC-0088</t>
  </si>
  <si>
    <t>LC-0091</t>
  </si>
  <si>
    <t>1000289938-PERERA M H G</t>
  </si>
  <si>
    <t>LC-0092</t>
  </si>
  <si>
    <t>Domex</t>
  </si>
  <si>
    <t>LC-0094</t>
  </si>
  <si>
    <t>for msi laptop</t>
  </si>
  <si>
    <t>LC-0095</t>
  </si>
  <si>
    <t>Riskhan</t>
  </si>
  <si>
    <t>LC-0096</t>
  </si>
  <si>
    <t>Pathum dell battery</t>
  </si>
  <si>
    <t>LC-0103</t>
  </si>
  <si>
    <t>lenovo lap</t>
  </si>
  <si>
    <t>LC-0105</t>
  </si>
  <si>
    <t>Vivobook 15</t>
  </si>
  <si>
    <t>LC-0106</t>
  </si>
  <si>
    <t>LC-0107</t>
  </si>
  <si>
    <t>CEFT - Mr Gamini 14 i7</t>
  </si>
  <si>
    <t>LC-0108</t>
  </si>
  <si>
    <t>Lenovo</t>
  </si>
  <si>
    <t>LC-0109</t>
  </si>
  <si>
    <t>Nvme enclosure</t>
  </si>
  <si>
    <t>LC-0116</t>
  </si>
  <si>
    <t>LC-0117</t>
  </si>
  <si>
    <t>From Battaramulla Masjid - LC</t>
  </si>
  <si>
    <t>LC-0122</t>
  </si>
  <si>
    <t>07-Jan-26</t>
  </si>
  <si>
    <t>LC-0125</t>
  </si>
  <si>
    <t>1000289938-PUSHPAKUMARA N A R</t>
  </si>
  <si>
    <t>LC-0134</t>
  </si>
  <si>
    <t>0029455987 Line LINEARSIX PVT</t>
  </si>
  <si>
    <t>LC-0140</t>
  </si>
  <si>
    <t>Suntechnology (Pvt)Ltd</t>
  </si>
  <si>
    <t>LC-0141</t>
  </si>
  <si>
    <t>lenovo ideapad</t>
  </si>
  <si>
    <t>LC-0144</t>
  </si>
  <si>
    <t>TRF FRM DELMO CHICKEN AND AGRO</t>
  </si>
  <si>
    <t>LC-0146</t>
  </si>
  <si>
    <t>Lenova v15 ryzen</t>
  </si>
  <si>
    <t>LC-0147</t>
  </si>
  <si>
    <t>ORCHID EXPORTS PVT LTD LAPTOP</t>
  </si>
  <si>
    <t>LC-0151</t>
  </si>
  <si>
    <t>08-Jan-26</t>
  </si>
  <si>
    <t>Lenovo v15 lap charge</t>
  </si>
  <si>
    <t>LC-0152</t>
  </si>
  <si>
    <t>LC-0154</t>
  </si>
  <si>
    <t>Asset Laptop</t>
  </si>
  <si>
    <t>LC-0160</t>
  </si>
  <si>
    <t>Hinges and keyboard</t>
  </si>
  <si>
    <t>LC-0168</t>
  </si>
  <si>
    <t>CEFT - MAHESH i5</t>
  </si>
  <si>
    <t>LC-0172</t>
  </si>
  <si>
    <t>09-Jan-26</t>
  </si>
  <si>
    <t>LC-0174</t>
  </si>
  <si>
    <t>ihomelk</t>
  </si>
  <si>
    <t>LC-0175</t>
  </si>
  <si>
    <t>Nilan Perera Lenovo V 15 G4</t>
  </si>
  <si>
    <t>LC-0177</t>
  </si>
  <si>
    <t>Asus</t>
  </si>
  <si>
    <t>LC-0186</t>
  </si>
  <si>
    <t>LC-0187</t>
  </si>
  <si>
    <t>KBPO/PURCHASES</t>
  </si>
  <si>
    <t>LC-0188</t>
  </si>
  <si>
    <t>Asus F1504</t>
  </si>
  <si>
    <t>LC-0192</t>
  </si>
  <si>
    <t>12-Jan-26</t>
  </si>
  <si>
    <t>Lenovo Ideapad Slim3</t>
  </si>
  <si>
    <t>LC-0197</t>
  </si>
  <si>
    <t>LC-0198</t>
  </si>
  <si>
    <t>LC-0204</t>
  </si>
  <si>
    <t>Laptopvivobook15</t>
  </si>
  <si>
    <t>LC-0205</t>
  </si>
  <si>
    <t>Darrell</t>
  </si>
  <si>
    <t>LC-0206</t>
  </si>
  <si>
    <t>LC-0207</t>
  </si>
  <si>
    <t>lap</t>
  </si>
  <si>
    <t>LC-0208</t>
  </si>
  <si>
    <t>LC-0209</t>
  </si>
  <si>
    <t>Suntechnology (PVt)Ltd</t>
  </si>
  <si>
    <t>LC-0210</t>
  </si>
  <si>
    <t>FT-Rumantha Lap</t>
  </si>
  <si>
    <t>LC-0211</t>
  </si>
  <si>
    <t>Geeth Wasantha</t>
  </si>
  <si>
    <t>LC-0212</t>
  </si>
  <si>
    <t>LC-0214</t>
  </si>
  <si>
    <t>LC-0216</t>
  </si>
  <si>
    <t>Pawan</t>
  </si>
  <si>
    <t>LC-0219</t>
  </si>
  <si>
    <t>CEFT - HT03XL battry</t>
  </si>
  <si>
    <t>LC-0224</t>
  </si>
  <si>
    <t>LC-0225</t>
  </si>
  <si>
    <t>LC-0227</t>
  </si>
  <si>
    <t>osanda</t>
  </si>
  <si>
    <t>LC-0231</t>
  </si>
  <si>
    <t>Startech</t>
  </si>
  <si>
    <t>LC-0236</t>
  </si>
  <si>
    <t>UTECH PAYMENT</t>
  </si>
  <si>
    <t>LC-0237</t>
  </si>
  <si>
    <t>Acer Aspire A15-51M Core i</t>
  </si>
  <si>
    <t>LC-0238</t>
  </si>
  <si>
    <t>MSI Modern 15</t>
  </si>
  <si>
    <t>LC-0240</t>
  </si>
  <si>
    <t>lenovo legion 15</t>
  </si>
  <si>
    <t>LC-0241</t>
  </si>
  <si>
    <t>LC-0242</t>
  </si>
  <si>
    <t>laptop care bill LC00020540 fr</t>
  </si>
  <si>
    <t>LC-0243</t>
  </si>
  <si>
    <t>1000289938-RUHAIMY T</t>
  </si>
  <si>
    <t>LC-0244</t>
  </si>
  <si>
    <t>purchase</t>
  </si>
  <si>
    <t>LC-0253</t>
  </si>
  <si>
    <t>13-Jan-26</t>
  </si>
  <si>
    <t>LC-0254</t>
  </si>
  <si>
    <t>CEFT - Lenovo</t>
  </si>
  <si>
    <t>LC-0255</t>
  </si>
  <si>
    <t>Hp</t>
  </si>
  <si>
    <t>LC-0256</t>
  </si>
  <si>
    <t>LC-0257</t>
  </si>
  <si>
    <t>Gayan</t>
  </si>
  <si>
    <t>LC-0258</t>
  </si>
  <si>
    <t>LC-0263</t>
  </si>
  <si>
    <t>payment for hp i</t>
  </si>
  <si>
    <t>LC-0265</t>
  </si>
  <si>
    <t>VGA studio</t>
  </si>
  <si>
    <t>LC-0268</t>
  </si>
  <si>
    <t>Company Laptop Purch</t>
  </si>
  <si>
    <t>LC-0269</t>
  </si>
  <si>
    <t>From Genelabs</t>
  </si>
  <si>
    <t>LC-0270</t>
  </si>
  <si>
    <t>Y A Nethmitha jayasinghe</t>
  </si>
  <si>
    <t>LC-0274</t>
  </si>
  <si>
    <t>LC-0279</t>
  </si>
  <si>
    <t>Minoli Rathnayake</t>
  </si>
  <si>
    <t>LC-0283</t>
  </si>
  <si>
    <t>14-Jan-26</t>
  </si>
  <si>
    <t>LC-0284</t>
  </si>
  <si>
    <t>LC-0287</t>
  </si>
  <si>
    <t>Lenovo ideapad slim 3 i5 13th</t>
  </si>
  <si>
    <t>LC-0289</t>
  </si>
  <si>
    <t>Ovin Dewmika</t>
  </si>
  <si>
    <t>LC-0290</t>
  </si>
  <si>
    <t>Laptop Payment</t>
  </si>
  <si>
    <t>LC-0291</t>
  </si>
  <si>
    <t>Laptop ayment</t>
  </si>
  <si>
    <t>LC-0293</t>
  </si>
  <si>
    <t>LAPTOP FEE</t>
  </si>
  <si>
    <t>LC-0294</t>
  </si>
  <si>
    <t>Laptop fee</t>
  </si>
  <si>
    <t>LC-0295</t>
  </si>
  <si>
    <t>LAPTOP</t>
  </si>
  <si>
    <t>LC-0296</t>
  </si>
  <si>
    <t>LC-0301</t>
  </si>
  <si>
    <t>Senadeera</t>
  </si>
  <si>
    <t>LC-0302</t>
  </si>
  <si>
    <t>SENADEERA</t>
  </si>
  <si>
    <t>LC-0303</t>
  </si>
  <si>
    <t>lenovo laptop mario</t>
  </si>
  <si>
    <t>LC-0308</t>
  </si>
  <si>
    <t>16-Jan-26</t>
  </si>
  <si>
    <t>CEFT - Lap payment</t>
  </si>
  <si>
    <t>LC-0311</t>
  </si>
  <si>
    <t>vidumini kaweesha</t>
  </si>
  <si>
    <t>LC-0312</t>
  </si>
  <si>
    <t>P G PRAVEEN</t>
  </si>
  <si>
    <t>LC-0313</t>
  </si>
  <si>
    <t>HP460G11U7</t>
  </si>
  <si>
    <t>LC-0314</t>
  </si>
  <si>
    <t>Payment Ilham</t>
  </si>
  <si>
    <t>LC-0315</t>
  </si>
  <si>
    <t>LC-0321</t>
  </si>
  <si>
    <t>Yaala Labs Pvt Ltd Invoice No</t>
  </si>
  <si>
    <t>LC-0323</t>
  </si>
  <si>
    <t>LC-0324</t>
  </si>
  <si>
    <t>LC-0326</t>
  </si>
  <si>
    <t>HP Victus</t>
  </si>
  <si>
    <t>LC-0327</t>
  </si>
  <si>
    <t>Hamdhi lap</t>
  </si>
  <si>
    <t>LC-0338</t>
  </si>
  <si>
    <t>LC-0339</t>
  </si>
  <si>
    <t>hp probook 440 G11</t>
  </si>
  <si>
    <t>LC-0343</t>
  </si>
  <si>
    <t>Lenovo Ryzen 5</t>
  </si>
  <si>
    <t>LC-0345</t>
  </si>
  <si>
    <t>19-Jan-26</t>
  </si>
  <si>
    <t>LC-0352</t>
  </si>
  <si>
    <t>LC-0353</t>
  </si>
  <si>
    <t>ROGER NORTON</t>
  </si>
  <si>
    <t>LC-0354</t>
  </si>
  <si>
    <t>LAPTOP * 2</t>
  </si>
  <si>
    <t>LC-0355</t>
  </si>
  <si>
    <t>Gayantha</t>
  </si>
  <si>
    <t>LC-0357</t>
  </si>
  <si>
    <t>lenovo laptop</t>
  </si>
  <si>
    <t>LC-0370</t>
  </si>
  <si>
    <t>LC-0371</t>
  </si>
  <si>
    <t>LC-0374</t>
  </si>
  <si>
    <t>payment for buy</t>
  </si>
  <si>
    <t>LC-0375</t>
  </si>
  <si>
    <t>Dasindu</t>
  </si>
  <si>
    <t>LC-0379</t>
  </si>
  <si>
    <t>tuff lap</t>
  </si>
  <si>
    <t>LC-0380</t>
  </si>
  <si>
    <t>Tuff lap balanc</t>
  </si>
  <si>
    <t>LC-0387</t>
  </si>
  <si>
    <t>praboditha</t>
  </si>
  <si>
    <t>LC-0388</t>
  </si>
  <si>
    <t>lenovo LOQ</t>
  </si>
  <si>
    <t>LC-0389</t>
  </si>
  <si>
    <t>Lap</t>
  </si>
  <si>
    <t>LC-0392</t>
  </si>
  <si>
    <t>Kenuljayalath laptop</t>
  </si>
  <si>
    <t>LC-0403</t>
  </si>
  <si>
    <t>20-Jan-26</t>
  </si>
  <si>
    <t>LC-0404</t>
  </si>
  <si>
    <t>LC-0409</t>
  </si>
  <si>
    <t>lenovo ryzen</t>
  </si>
  <si>
    <t>LC-0410</t>
  </si>
  <si>
    <t>Speaker</t>
  </si>
  <si>
    <t>LC-0420</t>
  </si>
  <si>
    <t>Lenovo v15 g4</t>
  </si>
  <si>
    <t>LC-0421</t>
  </si>
  <si>
    <t>LC-0422</t>
  </si>
  <si>
    <t>Hp lap x 3</t>
  </si>
  <si>
    <t>LC-0428</t>
  </si>
  <si>
    <t>LAPTOP FOR ARUNA</t>
  </si>
  <si>
    <t>LC-0429</t>
  </si>
  <si>
    <t>amila lenovo laptop</t>
  </si>
  <si>
    <t>LC-0430</t>
  </si>
  <si>
    <t>FT-Laptop</t>
  </si>
  <si>
    <t>LC-0431</t>
  </si>
  <si>
    <t>LC-0432</t>
  </si>
  <si>
    <t>LC-0433</t>
  </si>
  <si>
    <t>LC-0434</t>
  </si>
  <si>
    <t>Lenovo IdeaPad slim 3</t>
  </si>
  <si>
    <t>LC-0436</t>
  </si>
  <si>
    <t>laptop care msi modern 15</t>
  </si>
  <si>
    <t>LC-0442</t>
  </si>
  <si>
    <t>Dushan - MSI F13MG I5 13th Gen</t>
  </si>
  <si>
    <t>LC-0445</t>
  </si>
  <si>
    <t>21-Jan-26</t>
  </si>
  <si>
    <t>LC-0450</t>
  </si>
  <si>
    <t>LC-0456</t>
  </si>
  <si>
    <t>AsusA16</t>
  </si>
  <si>
    <t>LC-0457</t>
  </si>
  <si>
    <t>heshan ddr5 32gb ram</t>
  </si>
  <si>
    <t>LC-0474</t>
  </si>
  <si>
    <t>22-Jan-26</t>
  </si>
  <si>
    <t>LC-0479</t>
  </si>
  <si>
    <t>LC-0481</t>
  </si>
  <si>
    <t>ASUS F1504V</t>
  </si>
  <si>
    <t>LC-0485</t>
  </si>
  <si>
    <t>Asus laptop</t>
  </si>
  <si>
    <t>LC-0488</t>
  </si>
  <si>
    <t>Arunod - Lenovo 15 IRX10</t>
  </si>
  <si>
    <t>LC-0489</t>
  </si>
  <si>
    <t>laptop asus sale</t>
  </si>
  <si>
    <t>LC-0490</t>
  </si>
  <si>
    <t>Purchase of Laptop</t>
  </si>
  <si>
    <t>LC-0492</t>
  </si>
  <si>
    <t>asus VB 7 deshan</t>
  </si>
  <si>
    <t>LC-0500</t>
  </si>
  <si>
    <t>T Chandrasena payment for the</t>
  </si>
  <si>
    <t>LC-0503</t>
  </si>
  <si>
    <t>23-Jan-26</t>
  </si>
  <si>
    <t>LC-0508</t>
  </si>
  <si>
    <t>laptop buy</t>
  </si>
  <si>
    <t>LC-0511</t>
  </si>
  <si>
    <t>Asus VivoBook I5 F1504 Lap</t>
  </si>
  <si>
    <t>LC-0513</t>
  </si>
  <si>
    <t>Hp Envy14</t>
  </si>
  <si>
    <t>LC-0514</t>
  </si>
  <si>
    <t>LC-0515</t>
  </si>
  <si>
    <t>LC-0517</t>
  </si>
  <si>
    <t>battery</t>
  </si>
  <si>
    <t>LC-0518</t>
  </si>
  <si>
    <t>INV NO LC20764</t>
  </si>
  <si>
    <t>LC-0519</t>
  </si>
  <si>
    <t>vovobook</t>
  </si>
  <si>
    <t>LC-0525</t>
  </si>
  <si>
    <t>26-Jan-26</t>
  </si>
  <si>
    <t>chetha laptop</t>
  </si>
  <si>
    <t>LC-0526</t>
  </si>
  <si>
    <t>Vivo book Yathu</t>
  </si>
  <si>
    <t>LC-0527</t>
  </si>
  <si>
    <t>Office IT</t>
  </si>
  <si>
    <t>LC-0530</t>
  </si>
  <si>
    <t>HP 250 G10</t>
  </si>
  <si>
    <t>LC-0531</t>
  </si>
  <si>
    <t>Asus expert book payment</t>
  </si>
  <si>
    <t>LC-0532</t>
  </si>
  <si>
    <t>I5 Laptop</t>
  </si>
  <si>
    <t>LC-0535</t>
  </si>
  <si>
    <t>Asela Lenovo</t>
  </si>
  <si>
    <t>LC-0537</t>
  </si>
  <si>
    <t>LC-0538</t>
  </si>
  <si>
    <t>LC-0543</t>
  </si>
  <si>
    <t>Balance cash for hp laptop</t>
  </si>
  <si>
    <t>LC-0545</t>
  </si>
  <si>
    <t>LC-0546</t>
  </si>
  <si>
    <t>Purchase of computer</t>
  </si>
  <si>
    <t>LC-0547</t>
  </si>
  <si>
    <t>Laptop Sujeewa</t>
  </si>
  <si>
    <t>LC-0562</t>
  </si>
  <si>
    <t>LC-0563</t>
  </si>
  <si>
    <t>FT-Battery</t>
  </si>
  <si>
    <t>LC-0564</t>
  </si>
  <si>
    <t>Laptop purchase</t>
  </si>
  <si>
    <t>LC-0565</t>
  </si>
  <si>
    <t>ideapadslim3i5</t>
  </si>
  <si>
    <t>LC-0567</t>
  </si>
  <si>
    <t>LAP ACER NITRO</t>
  </si>
  <si>
    <t>LC-0573</t>
  </si>
  <si>
    <t>Asus Laptop</t>
  </si>
  <si>
    <t>LC-0574</t>
  </si>
  <si>
    <t>purchasing lapto</t>
  </si>
  <si>
    <t>LC-0577</t>
  </si>
  <si>
    <t>Tuf A14-MG</t>
  </si>
  <si>
    <t>LC-0580</t>
  </si>
  <si>
    <t>Asus Tuf-MG</t>
  </si>
  <si>
    <t>LC-0585</t>
  </si>
  <si>
    <t>Laptop payment</t>
  </si>
  <si>
    <t>LC-0588</t>
  </si>
  <si>
    <t>For asus tuf lap</t>
  </si>
  <si>
    <t>LC-0589</t>
  </si>
  <si>
    <t>LC-0590</t>
  </si>
  <si>
    <t>LENOVO LAPTOP</t>
  </si>
  <si>
    <t>LC-0592</t>
  </si>
  <si>
    <t>lap top purchac</t>
  </si>
  <si>
    <t>LC-0600</t>
  </si>
  <si>
    <t>27-Jan-26</t>
  </si>
  <si>
    <t>LC-0607</t>
  </si>
  <si>
    <t>Laptop money settlement</t>
  </si>
  <si>
    <t>LC-0610</t>
  </si>
  <si>
    <t>LC-0611</t>
  </si>
  <si>
    <t>tuf a16 anjana</t>
  </si>
  <si>
    <t>LC-0616</t>
  </si>
  <si>
    <t>Two Laptop for Esit</t>
  </si>
  <si>
    <t>LC-0617</t>
  </si>
  <si>
    <t>LC-0622</t>
  </si>
  <si>
    <t>28-Jan-26</t>
  </si>
  <si>
    <t>LC-0623</t>
  </si>
  <si>
    <t>LC-0627</t>
  </si>
  <si>
    <t>Asus Lab Gowsigan</t>
  </si>
  <si>
    <t>LC-0629</t>
  </si>
  <si>
    <t>LC-0632</t>
  </si>
  <si>
    <t>LC-0633</t>
  </si>
  <si>
    <t>LC-0640</t>
  </si>
  <si>
    <t>TUF A16</t>
  </si>
  <si>
    <t>LC-0643</t>
  </si>
  <si>
    <t>laptop nangi</t>
  </si>
  <si>
    <t>LC-0644</t>
  </si>
  <si>
    <t>Sampath Lap</t>
  </si>
  <si>
    <t>LC-0650</t>
  </si>
  <si>
    <t>29-Jan-26</t>
  </si>
  <si>
    <t>LC-0655</t>
  </si>
  <si>
    <t>LC-0657</t>
  </si>
  <si>
    <t>Prabhath Asus R1502V</t>
  </si>
  <si>
    <t>LC-0659</t>
  </si>
  <si>
    <t>Lenovo Asith</t>
  </si>
  <si>
    <t>LC-0661</t>
  </si>
  <si>
    <t>CEFT - victus</t>
  </si>
  <si>
    <t>LC-0671</t>
  </si>
  <si>
    <t>30-Jan-26</t>
  </si>
  <si>
    <t>LC-0672</t>
  </si>
  <si>
    <t>Shane charger</t>
  </si>
  <si>
    <t>LC-0673</t>
  </si>
  <si>
    <t>Namal to Logitec</t>
  </si>
  <si>
    <t>LC-0676</t>
  </si>
  <si>
    <t>CEFT - Laptop</t>
  </si>
  <si>
    <t>LC-0678</t>
  </si>
  <si>
    <t>Asus Vivobook 15 E1504G</t>
  </si>
  <si>
    <t>LC-0679</t>
  </si>
  <si>
    <t>Shane Asus laptop battery</t>
  </si>
  <si>
    <t>LC-0680</t>
  </si>
  <si>
    <t>Vipeshna lenova R7</t>
  </si>
  <si>
    <t>Total</t>
  </si>
  <si>
    <t>LC-0157</t>
  </si>
  <si>
    <t>Payment Stopped by Drawer</t>
  </si>
  <si>
    <t>Cheque Payment Reversal</t>
  </si>
  <si>
    <t>LC-0414</t>
  </si>
  <si>
    <t>Stopped Cheque Reversal</t>
  </si>
  <si>
    <t>LC-0415</t>
  </si>
  <si>
    <t>LC-0416</t>
  </si>
  <si>
    <t>LC-0553</t>
  </si>
  <si>
    <t>EFT-Rev- 005011584861005</t>
  </si>
  <si>
    <t>Payment Reversal</t>
  </si>
  <si>
    <t>LC-0554</t>
  </si>
  <si>
    <t>EFT-Rev-Chg 005011584861005 WT3</t>
  </si>
  <si>
    <t>Administrative Expenses - Bank Charge Reversal</t>
  </si>
  <si>
    <t>LC-0653</t>
  </si>
  <si>
    <t>LC-0015</t>
  </si>
  <si>
    <t>EFT-Chg 568297</t>
  </si>
  <si>
    <t>Administrative Expenses - Bank Charges</t>
  </si>
  <si>
    <t>LC-0051</t>
  </si>
  <si>
    <t>Saku salary</t>
  </si>
  <si>
    <t>Administrative Expenses - Salaries</t>
  </si>
  <si>
    <t>LC-0065</t>
  </si>
  <si>
    <t>STOP CANCEL CHGS 964438-964438</t>
  </si>
  <si>
    <t>LC-0066</t>
  </si>
  <si>
    <t>STOP CANCEL CHGS 964440-964440</t>
  </si>
  <si>
    <t>LC-0067</t>
  </si>
  <si>
    <t>STOP CANCEL CHGS 964439-964439</t>
  </si>
  <si>
    <t>LC-0090</t>
  </si>
  <si>
    <t>EFT-Chg 006100021086</t>
  </si>
  <si>
    <t>LC-0119</t>
  </si>
  <si>
    <t>LC-0123</t>
  </si>
  <si>
    <t>STOP PMT CHGS964439-964439</t>
  </si>
  <si>
    <t>LC-0124</t>
  </si>
  <si>
    <t>STOP PMT CHGS964440-964440</t>
  </si>
  <si>
    <t>LC-0126</t>
  </si>
  <si>
    <t>STOP PMT CHGS964301-964301</t>
  </si>
  <si>
    <t>LC-0127</t>
  </si>
  <si>
    <t>STOP PMT CHGS964302-964302</t>
  </si>
  <si>
    <t>LC-0190</t>
  </si>
  <si>
    <t>Rent</t>
  </si>
  <si>
    <t>Administrative Expenses - Rent</t>
  </si>
  <si>
    <t>LC-0218</t>
  </si>
  <si>
    <t>EFT-Chg 131020136504</t>
  </si>
  <si>
    <t>LC-0282</t>
  </si>
  <si>
    <t>Internet bill</t>
  </si>
  <si>
    <t>Administrative Expenses - Internet</t>
  </si>
  <si>
    <t>LC-0298</t>
  </si>
  <si>
    <t>STOP PMT CHGS964379-964379</t>
  </si>
  <si>
    <t>LC-0299</t>
  </si>
  <si>
    <t>STOP PMT CHGS964380-964380</t>
  </si>
  <si>
    <t>LC-0310</t>
  </si>
  <si>
    <t>EFT-Chg 71144603</t>
  </si>
  <si>
    <t>LC-0372</t>
  </si>
  <si>
    <t>Leco</t>
  </si>
  <si>
    <t>Administrative Expenses - Utilities</t>
  </si>
  <si>
    <t>LC-0412</t>
  </si>
  <si>
    <t>STOP CANCEL CHGS 964301-964301</t>
  </si>
  <si>
    <t>LC-0413</t>
  </si>
  <si>
    <t>STOP CANCEL CHGS 964302-964302</t>
  </si>
  <si>
    <t>LC-0446</t>
  </si>
  <si>
    <t>STOP PMT CHGS964399-964399</t>
  </si>
  <si>
    <t>LC-0447</t>
  </si>
  <si>
    <t>STOP PMT CHGS964374-964374</t>
  </si>
  <si>
    <t>LC-0448</t>
  </si>
  <si>
    <t>STOP PMT CHGS964375-964375</t>
  </si>
  <si>
    <t>LC-0550</t>
  </si>
  <si>
    <t>EFT-Chg 005011584861005</t>
  </si>
  <si>
    <t>LC-0552</t>
  </si>
  <si>
    <t>LC-0603</t>
  </si>
  <si>
    <t>LC-0621</t>
  </si>
  <si>
    <t>EFT-Chg 78002916</t>
  </si>
  <si>
    <t>LC-0670</t>
  </si>
  <si>
    <t>COST OF CHQ BK</t>
  </si>
  <si>
    <t>LC-0007</t>
  </si>
  <si>
    <t>Facebook</t>
  </si>
  <si>
    <t>Sales and Marketing Expenses - Advertising</t>
  </si>
  <si>
    <t>LC-0017</t>
  </si>
  <si>
    <t>LC-0074</t>
  </si>
  <si>
    <t>LC-0131</t>
  </si>
  <si>
    <t>LC-0221</t>
  </si>
  <si>
    <t>LC-0304</t>
  </si>
  <si>
    <t>LC-0359</t>
  </si>
  <si>
    <t>LC-0473</t>
  </si>
  <si>
    <t>LC-0555</t>
  </si>
  <si>
    <t>LC-0669</t>
  </si>
  <si>
    <t>LC-0674</t>
  </si>
  <si>
    <t>LC-0009</t>
  </si>
  <si>
    <t>Personal</t>
  </si>
  <si>
    <t>Personal Funds Transfer - Needs Review</t>
  </si>
  <si>
    <t>LC-0010</t>
  </si>
  <si>
    <t>LC-0012</t>
  </si>
  <si>
    <t>Mom maid</t>
  </si>
  <si>
    <t>LC-0023</t>
  </si>
  <si>
    <t>Credit card payment</t>
  </si>
  <si>
    <t>Credit Card Settlement - Needs Review</t>
  </si>
  <si>
    <t>LC-0027</t>
  </si>
  <si>
    <t>Laptopcare pvt Ltd</t>
  </si>
  <si>
    <t>Related-Party Transfer - Needs Review</t>
  </si>
  <si>
    <t>LC-0173</t>
  </si>
  <si>
    <t>personal</t>
  </si>
  <si>
    <t>Personal Funds Transfer - Review</t>
  </si>
  <si>
    <t>LC-0226</t>
  </si>
  <si>
    <t>Own/Related Company Transfer - Review</t>
  </si>
  <si>
    <t>LC-0261</t>
  </si>
  <si>
    <t>LC-0266</t>
  </si>
  <si>
    <t>LAPTOPCARE CDM DEPOSIT 00258</t>
  </si>
  <si>
    <t>Cash Banking - Review</t>
  </si>
  <si>
    <t>LC-0332</t>
  </si>
  <si>
    <t>Own-account Transfer - Needs Review</t>
  </si>
  <si>
    <t>LC-0347</t>
  </si>
  <si>
    <t>Laptopcare</t>
  </si>
  <si>
    <t>Own-Company Transfer - Review</t>
  </si>
  <si>
    <t>LC-0362</t>
  </si>
  <si>
    <t>Clothes</t>
  </si>
  <si>
    <t>LC-0363</t>
  </si>
  <si>
    <t>Cash</t>
  </si>
  <si>
    <t>Cash Movement</t>
  </si>
  <si>
    <t>LC-0382</t>
  </si>
  <si>
    <t>LC-0383</t>
  </si>
  <si>
    <t>LC-0406</t>
  </si>
  <si>
    <t>LC-0444</t>
  </si>
  <si>
    <t>grocery</t>
  </si>
  <si>
    <t>LC-0516</t>
  </si>
  <si>
    <t>Q+ FT TO ACC 100****938 Colom</t>
  </si>
  <si>
    <t>Transfers - Needs Review</t>
  </si>
  <si>
    <t>LC-0541</t>
  </si>
  <si>
    <t>transfer</t>
  </si>
  <si>
    <t>LC-0556</t>
  </si>
  <si>
    <t>LC-0566</t>
  </si>
  <si>
    <t>Internal or Related-Party Transfer - Review</t>
  </si>
  <si>
    <t>LC-0579</t>
  </si>
  <si>
    <t>LC-0604</t>
  </si>
  <si>
    <t>LC-0626</t>
  </si>
  <si>
    <t>Own-name Transfer - Review</t>
  </si>
  <si>
    <t>LC-0634</t>
  </si>
  <si>
    <t>LAPTOPCARE PVT LTD</t>
  </si>
  <si>
    <t>LC-0652</t>
  </si>
  <si>
    <t>Owner transfers, cash movements, personal payments and balance entries. Not included in the statement.</t>
  </si>
  <si>
    <t>LC-0001</t>
  </si>
  <si>
    <t>CHEQUE NO : 964309 Bk-Br: 7214073 Doc: 202512317</t>
  </si>
  <si>
    <t>Needs Review</t>
  </si>
  <si>
    <t>LC-0002</t>
  </si>
  <si>
    <t>CHEQUE NO : 964386 Bk-Br: 7056106 Doc: 202512317</t>
  </si>
  <si>
    <t>LC-0005</t>
  </si>
  <si>
    <t>CHEQUE NO : 964344</t>
  </si>
  <si>
    <t>LC-0006</t>
  </si>
  <si>
    <t>LC-0008</t>
  </si>
  <si>
    <t>EBIZCLODS</t>
  </si>
  <si>
    <t>LC-0013</t>
  </si>
  <si>
    <t>Rohana Ayya</t>
  </si>
  <si>
    <t>LC-0014</t>
  </si>
  <si>
    <t>Roshen</t>
  </si>
  <si>
    <t>LC-0016</t>
  </si>
  <si>
    <t>Danusha</t>
  </si>
  <si>
    <t>LC-0018</t>
  </si>
  <si>
    <t>CHEQUE NO : 964282 Bk-Br: 7083004 Doc: 202601017</t>
  </si>
  <si>
    <t>LC-0019</t>
  </si>
  <si>
    <t>CHEQUE NO : 964286 Bk-Br: 7214103 Doc: 202601017</t>
  </si>
  <si>
    <t>LC-0020</t>
  </si>
  <si>
    <t>CHEQUE NO : 964328 Bk-Br: 7083004 Doc: 202601017</t>
  </si>
  <si>
    <t>LC-0021</t>
  </si>
  <si>
    <t>CHEQUE NO : 981928 Bk-Br: 7010037 Doc: 202601017</t>
  </si>
  <si>
    <t>LC-0022</t>
  </si>
  <si>
    <t>CHEQUE NO : 981929 Bk-Br: 7010037 Doc: 202601017</t>
  </si>
  <si>
    <t>LC-0026</t>
  </si>
  <si>
    <t>nasikethan</t>
  </si>
  <si>
    <t>LC-0029</t>
  </si>
  <si>
    <t>CHEQUE NO : 964337 1107863101</t>
  </si>
  <si>
    <t>LC-0035</t>
  </si>
  <si>
    <t>..</t>
  </si>
  <si>
    <t>LC-0036</t>
  </si>
  <si>
    <t>Rosa</t>
  </si>
  <si>
    <t>LC-0040</t>
  </si>
  <si>
    <t>For fawsan</t>
  </si>
  <si>
    <t>LC-0043</t>
  </si>
  <si>
    <t>Indunil</t>
  </si>
  <si>
    <t>LC-0045</t>
  </si>
  <si>
    <t>payment</t>
  </si>
  <si>
    <t>LC-0046</t>
  </si>
  <si>
    <t>Shasbi Ahamed</t>
  </si>
  <si>
    <t>LC-0047</t>
  </si>
  <si>
    <t>8004166661-WT31598527</t>
  </si>
  <si>
    <t>LC-0048</t>
  </si>
  <si>
    <t>Laptop Care</t>
  </si>
  <si>
    <t>LC-0049</t>
  </si>
  <si>
    <t>P Sarothman</t>
  </si>
  <si>
    <t>LC-0052</t>
  </si>
  <si>
    <t>CHEQUE NO : 964327 Bk-Br: 7083004 Doc: 202601027</t>
  </si>
  <si>
    <t>LC-0053</t>
  </si>
  <si>
    <t>CHEQUE NO : 964348 Bk-Br: 7083004 Doc: 202601027</t>
  </si>
  <si>
    <t>LC-0055</t>
  </si>
  <si>
    <t>8004166661-WT31607301</t>
  </si>
  <si>
    <t>LC-0056</t>
  </si>
  <si>
    <t>CHEQUE NO : 964345</t>
  </si>
  <si>
    <t>LC-0057</t>
  </si>
  <si>
    <t>CHEQUE NO : 981890</t>
  </si>
  <si>
    <t>LC-0058</t>
  </si>
  <si>
    <t>CHEQUE NO : 964367</t>
  </si>
  <si>
    <t>LC-0059</t>
  </si>
  <si>
    <t>CHEQUE NO : 964366</t>
  </si>
  <si>
    <t>LC-0060</t>
  </si>
  <si>
    <t>CHEQUE NO : 964268</t>
  </si>
  <si>
    <t>LC-0061</t>
  </si>
  <si>
    <t>CHEQUE NO : 964266</t>
  </si>
  <si>
    <t>LC-0062</t>
  </si>
  <si>
    <t>CHEQUE NO : 964267</t>
  </si>
  <si>
    <t>LC-0063</t>
  </si>
  <si>
    <t>CHEQUE NO : 964265</t>
  </si>
  <si>
    <t>LC-0068</t>
  </si>
  <si>
    <t>8004166661-WT31609448</t>
  </si>
  <si>
    <t>LC-0069</t>
  </si>
  <si>
    <t>CASH DEPOSIT</t>
  </si>
  <si>
    <t>LC-0070</t>
  </si>
  <si>
    <t>CHEQUE NO : 964338 1107863101</t>
  </si>
  <si>
    <t>LC-0071</t>
  </si>
  <si>
    <t>CHEQUE NO : 964339 1107863101</t>
  </si>
  <si>
    <t>LC-0080</t>
  </si>
  <si>
    <t>Ahmed</t>
  </si>
  <si>
    <t>LC-0081</t>
  </si>
  <si>
    <t>CHEQUE NO : 964291 Bk-Br: 7083004 Doc: 202601057</t>
  </si>
  <si>
    <t>LC-0082</t>
  </si>
  <si>
    <t>CHEQUE NO : 964329 Bk-Br: 7083004 Doc: 202601057</t>
  </si>
  <si>
    <t>LC-0083</t>
  </si>
  <si>
    <t>CHEQUE NO : 964330 Bk-Br: 7083004 Doc: 202601057</t>
  </si>
  <si>
    <t>LC-0084</t>
  </si>
  <si>
    <t>CHEQUE NO : 964387 Bk-Br: 7214043 Doc: 202601057</t>
  </si>
  <si>
    <t>LC-0085</t>
  </si>
  <si>
    <t>CHEQUE NO : 964438 Bk-Br: 7083004 Doc: 202601057</t>
  </si>
  <si>
    <t>LC-0086</t>
  </si>
  <si>
    <t>8004166661-WT31614390</t>
  </si>
  <si>
    <t>LC-0089</t>
  </si>
  <si>
    <t>Harun Admission Fee</t>
  </si>
  <si>
    <t>LC-0093</t>
  </si>
  <si>
    <t>LC-0097</t>
  </si>
  <si>
    <t>DEPOSIT-NIKAWARA-CRM1 BR</t>
  </si>
  <si>
    <t>LC-0098</t>
  </si>
  <si>
    <t>LC-0099</t>
  </si>
  <si>
    <t>LC-0100</t>
  </si>
  <si>
    <t>LC-0101</t>
  </si>
  <si>
    <t>LC-0102</t>
  </si>
  <si>
    <t>CHEQUE NO : 981902</t>
  </si>
  <si>
    <t>LC-0104</t>
  </si>
  <si>
    <t>laptopcare</t>
  </si>
  <si>
    <t>LC-0110</t>
  </si>
  <si>
    <t>CHEQUE NO : 964368</t>
  </si>
  <si>
    <t>LC-0111</t>
  </si>
  <si>
    <t>CHEQUE NO : 964340 1107863101</t>
  </si>
  <si>
    <t>LC-0112</t>
  </si>
  <si>
    <t>CHEQUE DEPOSIT</t>
  </si>
  <si>
    <t>LC-0113</t>
  </si>
  <si>
    <t>CHEQUE NO : 964269</t>
  </si>
  <si>
    <t>LC-0114</t>
  </si>
  <si>
    <t>WEPAY</t>
  </si>
  <si>
    <t>LC-0115</t>
  </si>
  <si>
    <t>Pitigala</t>
  </si>
  <si>
    <t>LC-0118</t>
  </si>
  <si>
    <t>8004166661-WT31619349</t>
  </si>
  <si>
    <t>LC-0120</t>
  </si>
  <si>
    <t>CHEQUE NO : 981851 Bk-Br: 7083004 Doc: 202601067</t>
  </si>
  <si>
    <t>LC-0121</t>
  </si>
  <si>
    <t>CHEQUE NO : 981893 Bk-Br: 7083004 Doc: 202601067</t>
  </si>
  <si>
    <t>LC-0128</t>
  </si>
  <si>
    <t>CDM DEPOSIT 00258</t>
  </si>
  <si>
    <t>LC-0129</t>
  </si>
  <si>
    <t>LC-0130</t>
  </si>
  <si>
    <t>DEPOSIT-MORAWAKA-CRM1 BR</t>
  </si>
  <si>
    <t>LC-0132</t>
  </si>
  <si>
    <t>CHEQUE NO : 964341 1107863101</t>
  </si>
  <si>
    <t>LC-0133</t>
  </si>
  <si>
    <t>CHEQUE NO : 981868 1107863101</t>
  </si>
  <si>
    <t>LC-0135</t>
  </si>
  <si>
    <t>Asmy MAJM</t>
  </si>
  <si>
    <t>LC-0136</t>
  </si>
  <si>
    <t>Capitalfin</t>
  </si>
  <si>
    <t>LC-0137</t>
  </si>
  <si>
    <t>from chamal</t>
  </si>
  <si>
    <t>LC-0138</t>
  </si>
  <si>
    <t>CHEQUE NO : 981903</t>
  </si>
  <si>
    <t>LC-0139</t>
  </si>
  <si>
    <t>CHEQUE NO : 964369</t>
  </si>
  <si>
    <t>LC-0142</t>
  </si>
  <si>
    <t>Kirithikan</t>
  </si>
  <si>
    <t>LC-0143</t>
  </si>
  <si>
    <t>CHEQUE NO : 981930</t>
  </si>
  <si>
    <t>LC-0145</t>
  </si>
  <si>
    <t>thisara</t>
  </si>
  <si>
    <t>LC-0148</t>
  </si>
  <si>
    <t>CHEQUE NO : 964439 Bk-Br: 7083004 Doc: 202601077</t>
  </si>
  <si>
    <t>LC-0149</t>
  </si>
  <si>
    <t>CHEQUE NO : 964450 Bk-Br: 7010026 Doc: 202601077</t>
  </si>
  <si>
    <t>LC-0150</t>
  </si>
  <si>
    <t>Travel</t>
  </si>
  <si>
    <t>LC-0153</t>
  </si>
  <si>
    <t>CHEQUE NO : 981939</t>
  </si>
  <si>
    <t>LC-0155</t>
  </si>
  <si>
    <t>CHEQUE NO : 964270</t>
  </si>
  <si>
    <t>LC-0156</t>
  </si>
  <si>
    <t>LC-0158</t>
  </si>
  <si>
    <t>LC-0159</t>
  </si>
  <si>
    <t>Withdrawal</t>
  </si>
  <si>
    <t>LC-0161</t>
  </si>
  <si>
    <t>CHEQUE NO : 981867 1107863101</t>
  </si>
  <si>
    <t>LC-0162</t>
  </si>
  <si>
    <t>CHEQUE NO : 964342 1107863101</t>
  </si>
  <si>
    <t>LC-0163</t>
  </si>
  <si>
    <t>LC-0164</t>
  </si>
  <si>
    <t>3039TT30W6047926</t>
  </si>
  <si>
    <t>LC-0165</t>
  </si>
  <si>
    <t>DEPOSIT-STANL'RD-CRM1 BR</t>
  </si>
  <si>
    <t>LC-0166</t>
  </si>
  <si>
    <t>LC-0167</t>
  </si>
  <si>
    <t>thamara</t>
  </si>
  <si>
    <t>LC-0169</t>
  </si>
  <si>
    <t>Food</t>
  </si>
  <si>
    <t>LC-0170</t>
  </si>
  <si>
    <t>CHEQUE NO : 964346 Bk-Br: 7463026 Doc: 202601087</t>
  </si>
  <si>
    <t>LC-0171</t>
  </si>
  <si>
    <t>CHEQUE NO : 981931</t>
  </si>
  <si>
    <t>LC-0176</t>
  </si>
  <si>
    <t>LC-0178</t>
  </si>
  <si>
    <t>CHEQUE NO : 981869 1107863101</t>
  </si>
  <si>
    <t>LC-0179</t>
  </si>
  <si>
    <t>CHEQUE NO : 964343 1107863101</t>
  </si>
  <si>
    <t>LC-0180</t>
  </si>
  <si>
    <t>Ansaf</t>
  </si>
  <si>
    <t>LC-0181</t>
  </si>
  <si>
    <t>CHEQUE NO : 964400</t>
  </si>
  <si>
    <t>LC-0182</t>
  </si>
  <si>
    <t>CEFT - PHONE SUPPLIER</t>
  </si>
  <si>
    <t>LC-0183</t>
  </si>
  <si>
    <t>Wijemanna</t>
  </si>
  <si>
    <t>LC-0184</t>
  </si>
  <si>
    <t>CHEQUE NO : 964271</t>
  </si>
  <si>
    <t>LC-0185</t>
  </si>
  <si>
    <t>LC-0189</t>
  </si>
  <si>
    <t>LC-0191</t>
  </si>
  <si>
    <t>CHEQUE NO : 981954</t>
  </si>
  <si>
    <t>LC-0193</t>
  </si>
  <si>
    <t>176838</t>
  </si>
  <si>
    <t>LC-0194</t>
  </si>
  <si>
    <t>177201</t>
  </si>
  <si>
    <t>LC-0195</t>
  </si>
  <si>
    <t>sanjana</t>
  </si>
  <si>
    <t>LC-0196</t>
  </si>
  <si>
    <t>Prabash</t>
  </si>
  <si>
    <t>LC-0199</t>
  </si>
  <si>
    <t>Shalitha</t>
  </si>
  <si>
    <t>LC-0200</t>
  </si>
  <si>
    <t>FT-Payment</t>
  </si>
  <si>
    <t>LC-0201</t>
  </si>
  <si>
    <t>LC-0202</t>
  </si>
  <si>
    <t>LC-0203</t>
  </si>
  <si>
    <t>LC-0213</t>
  </si>
  <si>
    <t>pay</t>
  </si>
  <si>
    <t>LC-0215</t>
  </si>
  <si>
    <t>8004166661-WT31647595</t>
  </si>
  <si>
    <t>LC-0217</t>
  </si>
  <si>
    <t>LC-0220</t>
  </si>
  <si>
    <t>8004166661-WT31654664</t>
  </si>
  <si>
    <t>LC-0222</t>
  </si>
  <si>
    <t>CHEQUE NO : 964398 Bk-Br: 7083004 Doc: 202601097</t>
  </si>
  <si>
    <t>LC-0223</t>
  </si>
  <si>
    <t>CHEQUE NO : 981894 Bk-Br: 7083004 Doc: 202601097</t>
  </si>
  <si>
    <t>LC-0228</t>
  </si>
  <si>
    <t>731801</t>
  </si>
  <si>
    <t>LC-0229</t>
  </si>
  <si>
    <t>732166</t>
  </si>
  <si>
    <t>LC-0230</t>
  </si>
  <si>
    <t>8004166661-WT31658537</t>
  </si>
  <si>
    <t>LC-0232</t>
  </si>
  <si>
    <t>CHEQUE NO : 981904</t>
  </si>
  <si>
    <t>LC-0233</t>
  </si>
  <si>
    <t>CHEQUE NO : 981905</t>
  </si>
  <si>
    <t>LC-0234</t>
  </si>
  <si>
    <t>CHEQUE NO : 964310</t>
  </si>
  <si>
    <t>LC-0235</t>
  </si>
  <si>
    <t>CHEQUE NO : 981871 1107863101</t>
  </si>
  <si>
    <t>LC-0239</t>
  </si>
  <si>
    <t>LC-0245</t>
  </si>
  <si>
    <t>CHEQUE NO : 964287 Bk-Br: 7214103 Doc: 202601127</t>
  </si>
  <si>
    <t>LC-0246</t>
  </si>
  <si>
    <t>CHEQUE NO : 964388 Bk-Br: 7214043 Doc: 202601127</t>
  </si>
  <si>
    <t>LC-0247</t>
  </si>
  <si>
    <t>CHEQUE NO : 981891 Bk-Br: 7083004 Doc: 202601127</t>
  </si>
  <si>
    <t>LC-0248</t>
  </si>
  <si>
    <t>CHEQUE NO : 981895 Bk-Br: 7083004 Doc: 202601127</t>
  </si>
  <si>
    <t>LC-0249</t>
  </si>
  <si>
    <t>CHEQUE NO : 981951 Bk-Br: 7278134 Doc: 202601127</t>
  </si>
  <si>
    <t>LC-0250</t>
  </si>
  <si>
    <t>8004166661-WT31663621</t>
  </si>
  <si>
    <t>LC-0251</t>
  </si>
  <si>
    <t>CHEQUE NO : 981877</t>
  </si>
  <si>
    <t>LC-0252</t>
  </si>
  <si>
    <t>CHEQUE NO : 981973</t>
  </si>
  <si>
    <t>LC-0259</t>
  </si>
  <si>
    <t>0769163127</t>
  </si>
  <si>
    <t>LC-0260</t>
  </si>
  <si>
    <t>t</t>
  </si>
  <si>
    <t>LC-0262</t>
  </si>
  <si>
    <t>DEPOSIT-TRINCOMA-CRM1 BR</t>
  </si>
  <si>
    <t>LC-0264</t>
  </si>
  <si>
    <t>135737</t>
  </si>
  <si>
    <t>LC-0267</t>
  </si>
  <si>
    <t>CHEQUE NO : 964311</t>
  </si>
  <si>
    <t>LC-0271</t>
  </si>
  <si>
    <t>a</t>
  </si>
  <si>
    <t>LC-0272</t>
  </si>
  <si>
    <t>LC-0273</t>
  </si>
  <si>
    <t>LC-0275</t>
  </si>
  <si>
    <t>LC-0276</t>
  </si>
  <si>
    <t>LC-0277</t>
  </si>
  <si>
    <t>EVISION</t>
  </si>
  <si>
    <t>LC-0278</t>
  </si>
  <si>
    <t>DEPOSIT-TRIN CTY CRM2 BR</t>
  </si>
  <si>
    <t>LC-0280</t>
  </si>
  <si>
    <t>8004166661-WT31669090</t>
  </si>
  <si>
    <t>LC-0281</t>
  </si>
  <si>
    <t>8004166661-WT31669597</t>
  </si>
  <si>
    <t>LC-0285</t>
  </si>
  <si>
    <t>355985</t>
  </si>
  <si>
    <t>LC-0286</t>
  </si>
  <si>
    <t>DEPOSIT-MAWANELL-CRM2 BR</t>
  </si>
  <si>
    <t>LC-0288</t>
  </si>
  <si>
    <t>CHEQUE NO : 964370</t>
  </si>
  <si>
    <t>LC-0292</t>
  </si>
  <si>
    <t>CHEQUE NO : 981878</t>
  </si>
  <si>
    <t>LC-0297</t>
  </si>
  <si>
    <t>CHEQUE NO : 964312</t>
  </si>
  <si>
    <t>LC-0300</t>
  </si>
  <si>
    <t>LC-0305</t>
  </si>
  <si>
    <t>money</t>
  </si>
  <si>
    <t>LC-0306</t>
  </si>
  <si>
    <t>612504</t>
  </si>
  <si>
    <t>LC-0307</t>
  </si>
  <si>
    <t>612707</t>
  </si>
  <si>
    <t>LC-0309</t>
  </si>
  <si>
    <t>LC-0316</t>
  </si>
  <si>
    <t>Tent</t>
  </si>
  <si>
    <t>LC-0317</t>
  </si>
  <si>
    <t>Biriyani</t>
  </si>
  <si>
    <t>LC-0318</t>
  </si>
  <si>
    <t>8004166661-WT31682213</t>
  </si>
  <si>
    <t>LC-0319</t>
  </si>
  <si>
    <t>CHEQUE NO : 981852 Bk-Br: 7083004 Doc: 202601147</t>
  </si>
  <si>
    <t>LC-0320</t>
  </si>
  <si>
    <t>CHEQUE NO : 981940 Bk-Br: 7056106 Doc: 202601147</t>
  </si>
  <si>
    <t>LC-0322</t>
  </si>
  <si>
    <t>advicelabptyltd6gEBj</t>
  </si>
  <si>
    <t>LC-0325</t>
  </si>
  <si>
    <t>CHEQUE NO : 964372</t>
  </si>
  <si>
    <t>LC-0328</t>
  </si>
  <si>
    <t>CHEQUE NO : 981870 1107863101</t>
  </si>
  <si>
    <t>LC-0329</t>
  </si>
  <si>
    <t>3039TT3026104093</t>
  </si>
  <si>
    <t>LC-0330</t>
  </si>
  <si>
    <t>CHEQUE NO : 964313</t>
  </si>
  <si>
    <t>LC-0331</t>
  </si>
  <si>
    <t>8004166661-WT31686545</t>
  </si>
  <si>
    <t>LC-0333</t>
  </si>
  <si>
    <t>LC-0334</t>
  </si>
  <si>
    <t>937814</t>
  </si>
  <si>
    <t>LC-0335</t>
  </si>
  <si>
    <t>IPAY_LOFC_CEFT-91594597-iP</t>
  </si>
  <si>
    <t>LC-0336</t>
  </si>
  <si>
    <t>IPAY_LOFC_CEFT-91594662-iP</t>
  </si>
  <si>
    <t>LC-0337</t>
  </si>
  <si>
    <t>939374</t>
  </si>
  <si>
    <t>LC-0340</t>
  </si>
  <si>
    <t>LC-0341</t>
  </si>
  <si>
    <t>LC-0342</t>
  </si>
  <si>
    <t>LC-0344</t>
  </si>
  <si>
    <t>8004166661-WT31689256</t>
  </si>
  <si>
    <t>LC-0346</t>
  </si>
  <si>
    <t>Isuru Anjana</t>
  </si>
  <si>
    <t>LC-0348</t>
  </si>
  <si>
    <t>8004166661-WT31691470</t>
  </si>
  <si>
    <t>LC-0349</t>
  </si>
  <si>
    <t>hansi</t>
  </si>
  <si>
    <t>LC-0350</t>
  </si>
  <si>
    <t>LC-0351</t>
  </si>
  <si>
    <t>LC-0356</t>
  </si>
  <si>
    <t>8004166661-WT31694117</t>
  </si>
  <si>
    <t>LC-0358</t>
  </si>
  <si>
    <t>Meals - Needs Review</t>
  </si>
  <si>
    <t>LC-0360</t>
  </si>
  <si>
    <t>Car wash</t>
  </si>
  <si>
    <t>Vehicle Costs - Needs Review</t>
  </si>
  <si>
    <t>LC-0361</t>
  </si>
  <si>
    <t>8004166661-WT31697188</t>
  </si>
  <si>
    <t>LC-0364</t>
  </si>
  <si>
    <t>CHEQUE NO : 964288 Bk-Br: 7214103 Doc: 202601167</t>
  </si>
  <si>
    <t>LC-0365</t>
  </si>
  <si>
    <t>CHEQUE NO : 964289 Bk-Br: 7214103 Doc: 202601167</t>
  </si>
  <si>
    <t>LC-0366</t>
  </si>
  <si>
    <t>CHEQUE NO : 964371 Bk-Br: 7463026 Doc: 202601167</t>
  </si>
  <si>
    <t>LC-0367</t>
  </si>
  <si>
    <t>CHEQUE NO : 981853 Bk-Br: 7083004 Doc: 202601167</t>
  </si>
  <si>
    <t>LC-0368</t>
  </si>
  <si>
    <t>CHEQUE NO : 981896 Bk-Br: 7083004 Doc: 202601167</t>
  </si>
  <si>
    <t>LC-0369</t>
  </si>
  <si>
    <t>8004166661-WT31701066</t>
  </si>
  <si>
    <t>LC-0373</t>
  </si>
  <si>
    <t>CHEQUE NO : 981978</t>
  </si>
  <si>
    <t>LC-0376</t>
  </si>
  <si>
    <t>8004166661-WT31702469</t>
  </si>
  <si>
    <t>LC-0377</t>
  </si>
  <si>
    <t>CHEQUE NO : 981981</t>
  </si>
  <si>
    <t>LC-0378</t>
  </si>
  <si>
    <t>CHEQUE NO : 964314</t>
  </si>
  <si>
    <t>LC-0381</t>
  </si>
  <si>
    <t>LC-0384</t>
  </si>
  <si>
    <t>CHEQUE NO : 981969 1107863101</t>
  </si>
  <si>
    <t>LC-0385</t>
  </si>
  <si>
    <t>CHEQUE NO : 981984</t>
  </si>
  <si>
    <t>LC-0386</t>
  </si>
  <si>
    <t>saradari builders</t>
  </si>
  <si>
    <t>LC-0390</t>
  </si>
  <si>
    <t>LC-0391</t>
  </si>
  <si>
    <t>Divya Fund Transfer</t>
  </si>
  <si>
    <t>LC-0393</t>
  </si>
  <si>
    <t>LC-0394</t>
  </si>
  <si>
    <t>8004166661-WT31706250</t>
  </si>
  <si>
    <t>LC-0395</t>
  </si>
  <si>
    <t>CHEQUE NO : 964301 Bk-Br: 7083004 Doc: 202601197</t>
  </si>
  <si>
    <t>LC-0396</t>
  </si>
  <si>
    <t>CHEQUE NO : 964373 Bk-Br: 7463026 Doc: 202601197</t>
  </si>
  <si>
    <t>LC-0397</t>
  </si>
  <si>
    <t>CHEQUE NO : 964379 Bk-Br: 7287175 Doc: 202601197</t>
  </si>
  <si>
    <t>LC-0398</t>
  </si>
  <si>
    <t>CHEQUE NO : 964380 Bk-Br: 7287175 Doc: 202601197</t>
  </si>
  <si>
    <t>LC-0399</t>
  </si>
  <si>
    <t>CHEQUE NO : 964383 Bk-Br: 7214103 Doc: 202601197</t>
  </si>
  <si>
    <t>LC-0400</t>
  </si>
  <si>
    <t>CHEQUE NO : 964384 Bk-Br: 7214103 Doc: 202601197</t>
  </si>
  <si>
    <t>LC-0401</t>
  </si>
  <si>
    <t>CHEQUE NO : 981955 Bk-Br: 7214043 Doc: 202601197</t>
  </si>
  <si>
    <t>LC-0402</t>
  </si>
  <si>
    <t>8004166661-WT31708056</t>
  </si>
  <si>
    <t>LC-0405</t>
  </si>
  <si>
    <t>CHEQUE NO : 981985</t>
  </si>
  <si>
    <t>LC-0407</t>
  </si>
  <si>
    <t>CHEQUE NO : 981977</t>
  </si>
  <si>
    <t>LC-0408</t>
  </si>
  <si>
    <t>Primal Transfer</t>
  </si>
  <si>
    <t>LC-0411</t>
  </si>
  <si>
    <t>CHEQUE NO : 964315</t>
  </si>
  <si>
    <t>LC-0417</t>
  </si>
  <si>
    <t>Done</t>
  </si>
  <si>
    <t>LC-0418</t>
  </si>
  <si>
    <t>CHEQUE NO : 981986</t>
  </si>
  <si>
    <t>LC-0419</t>
  </si>
  <si>
    <t>CHEQUE NO : 981987</t>
  </si>
  <si>
    <t>LC-0423</t>
  </si>
  <si>
    <t>CHEQUE NO : 981946</t>
  </si>
  <si>
    <t>LC-0424</t>
  </si>
  <si>
    <t>CHEQUE NO : 981945</t>
  </si>
  <si>
    <t>LC-0425</t>
  </si>
  <si>
    <t>DEPOSIT-AMPARA-CRM2 BR</t>
  </si>
  <si>
    <t>LC-0426</t>
  </si>
  <si>
    <t>EYEON</t>
  </si>
  <si>
    <t>LC-0427</t>
  </si>
  <si>
    <t>8004166661-WT31710941</t>
  </si>
  <si>
    <t>LC-0435</t>
  </si>
  <si>
    <t>PITGALA</t>
  </si>
  <si>
    <t>LC-0437</t>
  </si>
  <si>
    <t>class fees</t>
  </si>
  <si>
    <t>LC-0438</t>
  </si>
  <si>
    <t>DEPOSIT-UNION PL-CRM4 BR</t>
  </si>
  <si>
    <t>LC-0439</t>
  </si>
  <si>
    <t>LC-0440</t>
  </si>
  <si>
    <t>DEPOSIT-UNION PL-CRM3 BR</t>
  </si>
  <si>
    <t>LC-0441</t>
  </si>
  <si>
    <t>LC-0443</t>
  </si>
  <si>
    <t>CHEQUE NO : 964440 Bk-Br: 7083004 Doc: 202601207</t>
  </si>
  <si>
    <t>LC-0449</t>
  </si>
  <si>
    <t>CHEQUE NO : 981976</t>
  </si>
  <si>
    <t>LC-0451</t>
  </si>
  <si>
    <t>CHEQUE NO : 981861</t>
  </si>
  <si>
    <t>LC-0452</t>
  </si>
  <si>
    <t>CHEQUE NO : 964316</t>
  </si>
  <si>
    <t>LC-0453</t>
  </si>
  <si>
    <t>CHEQUE NO : 964317</t>
  </si>
  <si>
    <t>LC-0454</t>
  </si>
  <si>
    <t>LC-0455</t>
  </si>
  <si>
    <t>LC-0458</t>
  </si>
  <si>
    <t>tharanga</t>
  </si>
  <si>
    <t>LC-0459</t>
  </si>
  <si>
    <t>LC-0460</t>
  </si>
  <si>
    <t>LC-0461</t>
  </si>
  <si>
    <t>LC-0462</t>
  </si>
  <si>
    <t>LC-0463</t>
  </si>
  <si>
    <t>LC-0464</t>
  </si>
  <si>
    <t>CHEQUE NO : 981999</t>
  </si>
  <si>
    <t>LC-0465</t>
  </si>
  <si>
    <t>IPAY_LOFC_CEFT-91909289-iP</t>
  </si>
  <si>
    <t>LC-0466</t>
  </si>
  <si>
    <t>IPAY_LOFC_CEFT-91909449-iP</t>
  </si>
  <si>
    <t>LC-0467</t>
  </si>
  <si>
    <t>IPAY_LOFC_CEFT-91909492-iP</t>
  </si>
  <si>
    <t>LC-0468</t>
  </si>
  <si>
    <t>IPAY_LOFC_CEFT-91909514-iP</t>
  </si>
  <si>
    <t>LC-0469</t>
  </si>
  <si>
    <t>IPAY_LOFC_CEFT-91909572-iP</t>
  </si>
  <si>
    <t>LC-0470</t>
  </si>
  <si>
    <t>IPAY_LOFC_CEFT-91909628-iP</t>
  </si>
  <si>
    <t>LC-0471</t>
  </si>
  <si>
    <t>8004166661-WT31720440</t>
  </si>
  <si>
    <t>LC-0472</t>
  </si>
  <si>
    <t>Harun Uniform</t>
  </si>
  <si>
    <t>LC-0475</t>
  </si>
  <si>
    <t>pavithra</t>
  </si>
  <si>
    <t>LC-0476</t>
  </si>
  <si>
    <t>560580</t>
  </si>
  <si>
    <t>LC-0477</t>
  </si>
  <si>
    <t>NA</t>
  </si>
  <si>
    <t>LC-0478</t>
  </si>
  <si>
    <t>Laptop care</t>
  </si>
  <si>
    <t>LC-0480</t>
  </si>
  <si>
    <t>CHEQUE NO : 981982</t>
  </si>
  <si>
    <t>LC-0482</t>
  </si>
  <si>
    <t>LC-0483</t>
  </si>
  <si>
    <t>CHEQUE NO : 981947</t>
  </si>
  <si>
    <t>LC-0484</t>
  </si>
  <si>
    <t>LC-0486</t>
  </si>
  <si>
    <t>LC-0487</t>
  </si>
  <si>
    <t>CHEQUE NO : 964318</t>
  </si>
  <si>
    <t>LC-0491</t>
  </si>
  <si>
    <t>LC-0493</t>
  </si>
  <si>
    <t>LC-0494</t>
  </si>
  <si>
    <t>laptopcare.lk</t>
  </si>
  <si>
    <t>LC-0495</t>
  </si>
  <si>
    <t>LC-0496</t>
  </si>
  <si>
    <t>D S S Pathirana</t>
  </si>
  <si>
    <t>LC-0497</t>
  </si>
  <si>
    <t>LC-0498</t>
  </si>
  <si>
    <t>LC-0499</t>
  </si>
  <si>
    <t>8004166661-WT31727830</t>
  </si>
  <si>
    <t>LC-0501</t>
  </si>
  <si>
    <t>CHEQUE NO : 981854 Bk-Br: 7083004 Doc: 202601227</t>
  </si>
  <si>
    <t>LC-0502</t>
  </si>
  <si>
    <t>8004166661-WT31728975</t>
  </si>
  <si>
    <t>LC-0504</t>
  </si>
  <si>
    <t>CHEQUE NO : 981862</t>
  </si>
  <si>
    <t>LC-0505</t>
  </si>
  <si>
    <t>LC-0506</t>
  </si>
  <si>
    <t>Asam</t>
  </si>
  <si>
    <t>LC-0507</t>
  </si>
  <si>
    <t>Farvis</t>
  </si>
  <si>
    <t>LC-0509</t>
  </si>
  <si>
    <t>CHEQUE NO : 981997</t>
  </si>
  <si>
    <t>LC-0510</t>
  </si>
  <si>
    <t>CHEQUE NO : 982008</t>
  </si>
  <si>
    <t>LC-0512</t>
  </si>
  <si>
    <t>LC-0520</t>
  </si>
  <si>
    <t>Kanishka</t>
  </si>
  <si>
    <t>LC-0521</t>
  </si>
  <si>
    <t>travke alina</t>
  </si>
  <si>
    <t>LC-0522</t>
  </si>
  <si>
    <t>1000289938-RAJAPAKSHA T D</t>
  </si>
  <si>
    <t>LC-0523</t>
  </si>
  <si>
    <t>LC-0524</t>
  </si>
  <si>
    <t>Petrol</t>
  </si>
  <si>
    <t>Fuel - Needs Review</t>
  </si>
  <si>
    <t>LC-0528</t>
  </si>
  <si>
    <t>8004166661-WT31739283</t>
  </si>
  <si>
    <t>LC-0529</t>
  </si>
  <si>
    <t>CHEQUE NO : 982023</t>
  </si>
  <si>
    <t>LC-0533</t>
  </si>
  <si>
    <t>KULE</t>
  </si>
  <si>
    <t>LC-0534</t>
  </si>
  <si>
    <t>LC-0536</t>
  </si>
  <si>
    <t>D S Kapuwatte</t>
  </si>
  <si>
    <t>LC-0539</t>
  </si>
  <si>
    <t>CHEQUE NO : 964319</t>
  </si>
  <si>
    <t>LC-0540</t>
  </si>
  <si>
    <t>CHEQUE NO : 982025</t>
  </si>
  <si>
    <t>LC-0542</t>
  </si>
  <si>
    <t>LC-0544</t>
  </si>
  <si>
    <t>A K I N Perera</t>
  </si>
  <si>
    <t>LC-0548</t>
  </si>
  <si>
    <t>LC-0549</t>
  </si>
  <si>
    <t>Paint</t>
  </si>
  <si>
    <t>LC-0551</t>
  </si>
  <si>
    <t>LC-0557</t>
  </si>
  <si>
    <t>CHEQUE NO : 964302 Bk-Br: 7083004 Doc: 202601237</t>
  </si>
  <si>
    <t>LC-0558</t>
  </si>
  <si>
    <t>CHEQUE NO : 964320 Bk-Br: 7162000 Doc: 202601237</t>
  </si>
  <si>
    <t>LC-0559</t>
  </si>
  <si>
    <t>CHEQUE NO : 981855 Bk-Br: 7083004 Doc: 202601237</t>
  </si>
  <si>
    <t>LC-0560</t>
  </si>
  <si>
    <t>CHEQUE NO : 981897 Bk-Br: 7083004 Doc: 202601237</t>
  </si>
  <si>
    <t>LC-0561</t>
  </si>
  <si>
    <t>CHEQUE NO : 982000 Bk-Br: 7010037 Doc: 202601237</t>
  </si>
  <si>
    <t>LC-0568</t>
  </si>
  <si>
    <t>LC-0569</t>
  </si>
  <si>
    <t>DEPOSIT</t>
  </si>
  <si>
    <t>LC-0570</t>
  </si>
  <si>
    <t>LC-0571</t>
  </si>
  <si>
    <t>LC-0572</t>
  </si>
  <si>
    <t>CHEQUE NO : 981970 1901004912</t>
  </si>
  <si>
    <t>LC-0575</t>
  </si>
  <si>
    <t>CHEQUE NO : 981864</t>
  </si>
  <si>
    <t>LC-0576</t>
  </si>
  <si>
    <t>CHEQUE NO : 981863</t>
  </si>
  <si>
    <t>LC-0578</t>
  </si>
  <si>
    <t>CHEQUE NO : 982026</t>
  </si>
  <si>
    <t>LC-0581</t>
  </si>
  <si>
    <t>Rifky fund transfer</t>
  </si>
  <si>
    <t>LC-0582</t>
  </si>
  <si>
    <t>LC-0583</t>
  </si>
  <si>
    <t>LC-0584</t>
  </si>
  <si>
    <t>CHEQUE NO : 964321</t>
  </si>
  <si>
    <t>LC-0586</t>
  </si>
  <si>
    <t>CHEQUE NO : 981872 1108198501</t>
  </si>
  <si>
    <t>LC-0587</t>
  </si>
  <si>
    <t>CHEQUE NO : 981996 1000878910</t>
  </si>
  <si>
    <t>LC-0591</t>
  </si>
  <si>
    <t>Chirasthi</t>
  </si>
  <si>
    <t>LC-0593</t>
  </si>
  <si>
    <t>Seetu</t>
  </si>
  <si>
    <t>LC-0594</t>
  </si>
  <si>
    <t>CHEQUE NO : 926556 Bk-Br: 7287068 Doc: 202601267</t>
  </si>
  <si>
    <t>LC-0595</t>
  </si>
  <si>
    <t>CHEQUE NO : 964376 Bk-Br: 7287083 Doc: 202601267</t>
  </si>
  <si>
    <t>LC-0596</t>
  </si>
  <si>
    <t>CHEQUE NO : 981856 Bk-Br: 7083004 Doc: 202601267</t>
  </si>
  <si>
    <t>LC-0597</t>
  </si>
  <si>
    <t>CHEQUE NO : 981857 Bk-Br: 7083004 Doc: 202601267</t>
  </si>
  <si>
    <t>LC-0598</t>
  </si>
  <si>
    <t>CHEQUE NO : 981858 Bk-Br: 7083004 Doc: 202601267</t>
  </si>
  <si>
    <t>LC-0599</t>
  </si>
  <si>
    <t>CHEQUE NO : 981949 Bk-Br: 7083004 Doc: 202601267</t>
  </si>
  <si>
    <t>LC-0601</t>
  </si>
  <si>
    <t>CHEQUE NO : 981884</t>
  </si>
  <si>
    <t>LC-0602</t>
  </si>
  <si>
    <t>CHEQUE NO : 964390</t>
  </si>
  <si>
    <t>LC-0605</t>
  </si>
  <si>
    <t>LC-0606</t>
  </si>
  <si>
    <t>CHEQUE NO : 981899 1000760024</t>
  </si>
  <si>
    <t>LC-0608</t>
  </si>
  <si>
    <t>1000289938-SOUTHERN MARITIME T</t>
  </si>
  <si>
    <t>LC-0609</t>
  </si>
  <si>
    <t>LC-0612</t>
  </si>
  <si>
    <t>LC-0613</t>
  </si>
  <si>
    <t>LC-0614</t>
  </si>
  <si>
    <t>LC-0615</t>
  </si>
  <si>
    <t>LC-0618</t>
  </si>
  <si>
    <t>CHEQUE NO : 981859 Bk-Br: 7083004 Doc: 202601277</t>
  </si>
  <si>
    <t>LC-0619</t>
  </si>
  <si>
    <t>CHEQUE NO : 981865 Bk-Br: 7463026 Doc: 202601277</t>
  </si>
  <si>
    <t>LC-0620</t>
  </si>
  <si>
    <t>Kalim</t>
  </si>
  <si>
    <t>LC-0624</t>
  </si>
  <si>
    <t>Cream</t>
  </si>
  <si>
    <t>LC-0625</t>
  </si>
  <si>
    <t>CHEQUE NO : 964391</t>
  </si>
  <si>
    <t>LC-0628</t>
  </si>
  <si>
    <t>CHEQUE NO : 981948</t>
  </si>
  <si>
    <t>LC-0630</t>
  </si>
  <si>
    <t>LC-0631</t>
  </si>
  <si>
    <t>LC-0635</t>
  </si>
  <si>
    <t>CEFT - Mahesh</t>
  </si>
  <si>
    <t>LC-0636</t>
  </si>
  <si>
    <t>LC-0637</t>
  </si>
  <si>
    <t>LC-0638</t>
  </si>
  <si>
    <t>Gift</t>
  </si>
  <si>
    <t>LC-0639</t>
  </si>
  <si>
    <t>LC-0641</t>
  </si>
  <si>
    <t>DEPOSIT-KOCHCHIK-CRM1 BR</t>
  </si>
  <si>
    <t>LC-0642</t>
  </si>
  <si>
    <t>LC-0645</t>
  </si>
  <si>
    <t>8004166661-WT31772573</t>
  </si>
  <si>
    <t>LC-0646</t>
  </si>
  <si>
    <t>CHEQUE NO : 964374 Bk-Br: 7083004 Doc: 202601287</t>
  </si>
  <si>
    <t>LC-0647</t>
  </si>
  <si>
    <t>CHEQUE NO : 981860 Bk-Br: 7083004 Doc: 202601287</t>
  </si>
  <si>
    <t>LC-0648</t>
  </si>
  <si>
    <t>CHEQUE NO : 982001 Bk-Br: 7463001 Doc: 202601287</t>
  </si>
  <si>
    <t>LC-0649</t>
  </si>
  <si>
    <t>Ashen</t>
  </si>
  <si>
    <t>LC-0651</t>
  </si>
  <si>
    <t>8004166661-WT31774767</t>
  </si>
  <si>
    <t>LC-0654</t>
  </si>
  <si>
    <t>Kanchana</t>
  </si>
  <si>
    <t>LC-0656</t>
  </si>
  <si>
    <t>CHEQUE NO : 964389</t>
  </si>
  <si>
    <t>LC-0658</t>
  </si>
  <si>
    <t>need</t>
  </si>
  <si>
    <t>LC-0660</t>
  </si>
  <si>
    <t>LC-0662</t>
  </si>
  <si>
    <t>8004166661-WT31778355</t>
  </si>
  <si>
    <t>LC-0663</t>
  </si>
  <si>
    <t>LC-0664</t>
  </si>
  <si>
    <t>Shiry</t>
  </si>
  <si>
    <t>LC-0665</t>
  </si>
  <si>
    <t>LC-0666</t>
  </si>
  <si>
    <t>Meals - Review</t>
  </si>
  <si>
    <t>LC-0667</t>
  </si>
  <si>
    <t>CHEQUE NO : 981898 Bk-Br: 7083004 Doc: 202601297</t>
  </si>
  <si>
    <t>LC-0668</t>
  </si>
  <si>
    <t>CHEQUE NO : 982014 Bk-Br: 7214043 Doc: 202601297</t>
  </si>
  <si>
    <t>LC-0675</t>
  </si>
  <si>
    <t>CHEQUE NO : 981906</t>
  </si>
  <si>
    <t>LC-0677</t>
  </si>
  <si>
    <t>LC-0681</t>
  </si>
  <si>
    <t>8004166661-WT31788699</t>
  </si>
  <si>
    <t>LC-0682</t>
  </si>
  <si>
    <t>Not included in the statement until they are clarified as income or expense.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</si>
</sst>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(#,##0.00);&quot;-&quot;"/>
  </numFmts>
  <fonts count="7" x14ac:knownFonts="1">
    <font>
      <color theme="1"/>
      <family val="2"/>
      <scheme val="minor"/>
      <sz val="11"/>
      <name val="Calibri"/>
    </font>
    <font>
      <b/>
      <sz val="14"/>
    </font>
    <font>
      <b/>
      <sz val="12"/>
    </font>
    <font>
      <b/>
      <color rgb="B45309"/>
    </font>
    <font>
      <b/>
      <color rgb="FFFFFF"/>
    </font>
    <font>
      <b/>
    </font>
    <font>
      <i/>
      <color rgb="64748B"/>
    </font>
  </fonts>
  <fills count="4">
    <fill>
      <patternFill patternType="none"/>
    </fill>
    <fill>
      <patternFill patternType="gray125"/>
    </fill>
    <fill>
      <patternFill patternType="solid">
        <fgColor rgb="047857"/>
      </patternFill>
    </fill>
    <fill>
      <patternFill patternType="solid">
        <fgColor rgb="ECFDF5"/>
      </patternFill>
    </fill>
  </fills>
  <borders count="3">
    <border>
      <left/>
      <right/>
      <top/>
      <bottom/>
      <diagonal/>
    </border>
    <border>
      <left/>
      <right/>
      <top style="thin">
        <color rgb="A7F3D0"/>
      </top>
      <bottom/>
      <diagonal/>
    </border>
    <border>
      <left/>
      <right/>
      <top style="thin">
        <color rgb="A7F3D0"/>
      </top>
      <bottom style="double">
        <color rgb="047857"/>
      </bottom>
      <diagonal/>
    </border>
  </borders>
  <cellStyleXfs count="1">
    <xf numFmtId="0" fontId="0" fillId="0" borderId="0"/>
  </cellStyleXfs>
  <cellXfs count="26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  <xf numFmtId="0" fontId="2" fillId="0" borderId="0" xfId="0" applyFont="1"/>
    <xf numFmtId="164" fontId="2" fillId="0" borderId="0" xfId="0" applyNumberFormat="1" applyFont="1"/>
    <xf numFmtId="0" fontId="3" fillId="0" borderId="0" xfId="0" applyFont="1"/>
    <xf numFmtId="164" fontId="3" fillId="0" borderId="0" xfId="0" applyNumberFormat="1" applyFont="1"/>
    <xf numFmtId="0" fontId="4" fillId="0" borderId="0" xfId="0" applyFont="1"/>
    <xf numFmtId="0" fontId="4" fillId="2" borderId="0" xfId="0" applyFont="1" applyFill="1"/>
    <xf numFmtId="0" fontId="4" fillId="2" borderId="0" xfId="0" applyFont="1" applyFill="1" applyAlignment="1">
      <alignment horizontal="center"/>
    </xf>
    <xf numFmtId="164" fontId="4" fillId="2" borderId="0" xfId="0" applyNumberFormat="1" applyFont="1" applyFill="1" applyAlignment="1">
      <alignment horizontal="right"/>
    </xf>
    <xf numFmtId="0" fontId="0" fillId="0" borderId="0" xfId="0" applyAlignment="1">
      <alignment horizontal="center"/>
    </xf>
    <xf numFmtId="0" fontId="5" fillId="0" borderId="0" xfId="0" applyFont="1"/>
    <xf numFmtId="0" fontId="5" fillId="3" borderId="1" xfId="0" applyFont="1" applyFill="1" applyBorder="1"/>
    <xf numFmtId="164" fontId="5" fillId="3" borderId="1" xfId="0" applyNumberFormat="1" applyFont="1" applyFill="1" applyBorder="1"/>
    <xf numFmtId="0" fontId="5" fillId="3" borderId="2" xfId="0" applyFont="1" applyFill="1" applyBorder="1"/>
    <xf numFmtId="164" fontId="5" fillId="3" borderId="2" xfId="0" applyNumberFormat="1" applyFont="1" applyFill="1" applyBorder="1"/>
    <xf numFmtId="0" fontId="0" fillId="0" borderId="0" xfId="0" applyAlignment="1">
      <alignment vertical="top" wrapText="1"/>
    </xf>
    <xf numFmtId="0" fontId="4" fillId="2" borderId="0" xfId="0" applyFont="1" applyFill="1" applyAlignment="1">
      <alignment vertical="center"/>
    </xf>
    <xf numFmtId="0" fontId="4" fillId="2" borderId="0" xfId="0" applyFont="1" applyFill="1" applyAlignment="1">
      <alignment vertical="top" wrapText="1"/>
    </xf>
    <xf numFmtId="164" fontId="4" fillId="2" borderId="0" xfId="0" applyNumberFormat="1" applyFont="1" applyFill="1" applyAlignment="1">
      <alignment vertical="center"/>
    </xf>
    <xf numFmtId="0" fontId="5" fillId="0" borderId="1" xfId="0" applyFont="1" applyBorder="1"/>
    <xf numFmtId="0" fontId="5" fillId="0" borderId="1" xfId="0" applyFont="1" applyBorder="1" applyAlignment="1">
      <alignment vertical="top" wrapText="1"/>
    </xf>
    <xf numFmtId="164" fontId="5" fillId="0" borderId="1" xfId="0" applyNumberFormat="1" applyFont="1" applyBorder="1"/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C18"/>
  <sheetFormatPr defaultRowHeight="15" outlineLevelRow="0" outlineLevelCol="0" x14ac:dyDescent="55"/>
  <cols>
    <col min="1" max="1" width="44" customWidth="1"/>
    <col min="2" max="2" width="10" customWidth="1"/>
    <col min="3" max="3" width="22" style="1" customWidth="1"/>
  </cols>
  <sheetData>
    <row r="1" spans="1:3" s="2" customFormat="1" x14ac:dyDescent="0.25">
      <c r="A1" s="2" t="s">
        <v>0</v>
      </c>
      <c r="C1" s="3"/>
    </row>
    <row r="2" spans="1:3" s="4" customFormat="1" x14ac:dyDescent="0.25">
      <c r="A2" s="4" t="s">
        <v>1</v>
      </c>
      <c r="C2" s="5"/>
    </row>
    <row r="3" spans="1:3" x14ac:dyDescent="0.25">
      <c r="A3" t="s">
        <v>2</v>
      </c>
      <c r="C3" s="1"/>
    </row>
    <row r="4" spans="1:3" s="6" customFormat="1" x14ac:dyDescent="0.25">
      <c r="A4" s="6" t="s">
        <v>3</v>
      </c>
      <c r="C4" s="7"/>
    </row>
    <row r="6" spans="1:3" s="8" customFormat="1" x14ac:dyDescent="0.25">
      <c r="A6" s="9" t="s">
        <v>4</v>
      </c>
      <c r="B6" s="10" t="s">
        <v>5</v>
      </c>
      <c r="C6" s="11" t="s">
        <v>6</v>
      </c>
    </row>
    <row r="7" spans="1:3" x14ac:dyDescent="0.25">
      <c r="A7" t="s">
        <v>7</v>
      </c>
      <c r="B7" s="12">
        <v>1</v>
      </c>
      <c r="C7" s="1">
        <f>'Note 1 - Revenue'!E239</f>
        <v>44049229.3</v>
      </c>
    </row>
    <row r="8" spans="1:3" x14ac:dyDescent="0.25">
      <c r="A8" t="s">
        <v>8</v>
      </c>
      <c r="B8" s="12">
        <v>2</v>
      </c>
      <c r="C8" s="1">
        <v>0</v>
      </c>
    </row>
    <row r="9" spans="1:3" s="13" customFormat="1" x14ac:dyDescent="0.25">
      <c r="A9" s="14" t="s">
        <v>9</v>
      </c>
      <c r="B9" s="14" t="s">
        <v>10</v>
      </c>
      <c r="C9" s="15">
        <f>C7+C8</f>
        <v>44049229.3</v>
      </c>
    </row>
    <row r="10" spans="1:3" x14ac:dyDescent="0.25">
      <c r="A10" t="s">
        <v>11</v>
      </c>
      <c r="B10" s="12">
        <v>3</v>
      </c>
      <c r="C10" s="1">
        <f>'Note 3 - Other operating inc'!E9</f>
        <v>14506519.9</v>
      </c>
    </row>
    <row r="11" spans="1:3" x14ac:dyDescent="0.25">
      <c r="A11" t="s">
        <v>12</v>
      </c>
      <c r="B11" s="12">
        <v>4</v>
      </c>
      <c r="C11" s="1">
        <f>'Note 4 - Administrative exp'!E30</f>
        <v>-250675</v>
      </c>
    </row>
    <row r="12" spans="1:3" x14ac:dyDescent="0.25">
      <c r="A12" t="s">
        <v>13</v>
      </c>
      <c r="B12" s="12">
        <v>5</v>
      </c>
      <c r="C12" s="1">
        <f>'Note 5 - Selling &amp; marketing'!E13</f>
        <v>-340800</v>
      </c>
    </row>
    <row r="13" spans="1:3" s="13" customFormat="1" x14ac:dyDescent="0.25">
      <c r="A13" s="14" t="s">
        <v>14</v>
      </c>
      <c r="B13" s="14" t="s">
        <v>10</v>
      </c>
      <c r="C13" s="15">
        <f>C9+C10+C11+C12</f>
        <v>57964274.2</v>
      </c>
    </row>
    <row r="14" spans="1:3" x14ac:dyDescent="0.25">
      <c r="A14" t="s">
        <v>15</v>
      </c>
      <c r="B14" s="12">
        <v>6</v>
      </c>
      <c r="C14" s="1">
        <v>0</v>
      </c>
    </row>
    <row r="15" spans="1:3" x14ac:dyDescent="0.25">
      <c r="A15" t="s">
        <v>16</v>
      </c>
      <c r="B15" s="12">
        <v>7</v>
      </c>
      <c r="C15" s="1">
        <v>0</v>
      </c>
    </row>
    <row r="16" spans="1:3" s="13" customFormat="1" x14ac:dyDescent="0.25">
      <c r="A16" s="14" t="s">
        <v>17</v>
      </c>
      <c r="B16" s="14" t="s">
        <v>10</v>
      </c>
      <c r="C16" s="15">
        <f>C13+C14+C15</f>
        <v>57964274.2</v>
      </c>
    </row>
    <row r="17" spans="1:3" x14ac:dyDescent="0.25">
      <c r="A17" t="s">
        <v>18</v>
      </c>
      <c r="B17" s="12">
        <v>8</v>
      </c>
      <c r="C17" s="1">
        <v>0</v>
      </c>
    </row>
    <row r="18" spans="1:3" s="13" customFormat="1" x14ac:dyDescent="0.25">
      <c r="A18" s="16" t="s">
        <v>19</v>
      </c>
      <c r="B18" s="16" t="s">
        <v>10</v>
      </c>
      <c r="C18" s="17">
        <f>C16+C17</f>
        <v>57964274.2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23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24</v>
      </c>
      <c r="B2" t="s">
        <v>25</v>
      </c>
      <c r="C2" s="18" t="s">
        <v>26</v>
      </c>
      <c r="D2" s="18" t="s">
        <v>27</v>
      </c>
      <c r="E2" s="1">
        <v>714055.8</v>
      </c>
    </row>
    <row r="3" spans="1:5" x14ac:dyDescent="0.25">
      <c r="A3" t="s">
        <v>28</v>
      </c>
      <c r="B3" t="s">
        <v>25</v>
      </c>
      <c r="C3" s="18" t="s">
        <v>29</v>
      </c>
      <c r="D3" s="18" t="s">
        <v>27</v>
      </c>
      <c r="E3" s="1">
        <v>518523.2</v>
      </c>
    </row>
    <row r="4" spans="1:5" x14ac:dyDescent="0.25">
      <c r="A4" t="s">
        <v>30</v>
      </c>
      <c r="B4" t="s">
        <v>25</v>
      </c>
      <c r="C4" s="18" t="s">
        <v>31</v>
      </c>
      <c r="D4" s="18" t="s">
        <v>27</v>
      </c>
      <c r="E4" s="1">
        <v>265000</v>
      </c>
    </row>
    <row r="5" spans="1:5" x14ac:dyDescent="0.25">
      <c r="A5" t="s">
        <v>32</v>
      </c>
      <c r="B5" t="s">
        <v>33</v>
      </c>
      <c r="C5" s="18" t="s">
        <v>26</v>
      </c>
      <c r="D5" s="18" t="s">
        <v>27</v>
      </c>
      <c r="E5" s="1">
        <v>87300</v>
      </c>
    </row>
    <row r="6" spans="1:5" x14ac:dyDescent="0.25">
      <c r="A6" t="s">
        <v>34</v>
      </c>
      <c r="B6" t="s">
        <v>33</v>
      </c>
      <c r="C6" s="18" t="s">
        <v>35</v>
      </c>
      <c r="D6" s="18" t="s">
        <v>27</v>
      </c>
      <c r="E6" s="1">
        <v>100000</v>
      </c>
    </row>
    <row r="7" spans="1:5" x14ac:dyDescent="0.25">
      <c r="A7" t="s">
        <v>36</v>
      </c>
      <c r="B7" t="s">
        <v>33</v>
      </c>
      <c r="C7" s="18" t="s">
        <v>37</v>
      </c>
      <c r="D7" s="18" t="s">
        <v>27</v>
      </c>
      <c r="E7" s="1">
        <v>168000</v>
      </c>
    </row>
    <row r="8" spans="1:5" x14ac:dyDescent="0.25">
      <c r="A8" t="s">
        <v>38</v>
      </c>
      <c r="B8" t="s">
        <v>33</v>
      </c>
      <c r="C8" s="18" t="s">
        <v>39</v>
      </c>
      <c r="D8" s="18" t="s">
        <v>27</v>
      </c>
      <c r="E8" s="1">
        <v>159000</v>
      </c>
    </row>
    <row r="9" spans="1:5" x14ac:dyDescent="0.25">
      <c r="A9" t="s">
        <v>40</v>
      </c>
      <c r="B9" t="s">
        <v>33</v>
      </c>
      <c r="C9" s="18" t="s">
        <v>41</v>
      </c>
      <c r="D9" s="18" t="s">
        <v>27</v>
      </c>
      <c r="E9" s="1">
        <v>19000</v>
      </c>
    </row>
    <row r="10" spans="1:5" x14ac:dyDescent="0.25">
      <c r="A10" t="s">
        <v>42</v>
      </c>
      <c r="B10" t="s">
        <v>33</v>
      </c>
      <c r="C10" s="18" t="s">
        <v>43</v>
      </c>
      <c r="D10" s="18" t="s">
        <v>27</v>
      </c>
      <c r="E10" s="1">
        <v>333000</v>
      </c>
    </row>
    <row r="11" spans="1:5" x14ac:dyDescent="0.25">
      <c r="A11" t="s">
        <v>44</v>
      </c>
      <c r="B11" t="s">
        <v>33</v>
      </c>
      <c r="C11" s="18" t="s">
        <v>45</v>
      </c>
      <c r="D11" s="18" t="s">
        <v>27</v>
      </c>
      <c r="E11" s="1">
        <v>159000</v>
      </c>
    </row>
    <row r="12" spans="1:5" x14ac:dyDescent="0.25">
      <c r="A12" t="s">
        <v>46</v>
      </c>
      <c r="B12" t="s">
        <v>33</v>
      </c>
      <c r="C12" s="18" t="s">
        <v>47</v>
      </c>
      <c r="D12" s="18" t="s">
        <v>27</v>
      </c>
      <c r="E12" s="1">
        <v>271000</v>
      </c>
    </row>
    <row r="13" spans="1:5" x14ac:dyDescent="0.25">
      <c r="A13" t="s">
        <v>48</v>
      </c>
      <c r="B13" t="s">
        <v>33</v>
      </c>
      <c r="C13" s="18" t="s">
        <v>49</v>
      </c>
      <c r="D13" s="18" t="s">
        <v>27</v>
      </c>
      <c r="E13" s="1">
        <v>202000</v>
      </c>
    </row>
    <row r="14" spans="1:5" x14ac:dyDescent="0.25">
      <c r="A14" t="s">
        <v>50</v>
      </c>
      <c r="B14" t="s">
        <v>33</v>
      </c>
      <c r="C14" s="18" t="s">
        <v>51</v>
      </c>
      <c r="D14" s="18" t="s">
        <v>27</v>
      </c>
      <c r="E14" s="1">
        <v>273000</v>
      </c>
    </row>
    <row r="15" spans="1:5" x14ac:dyDescent="0.25">
      <c r="A15" t="s">
        <v>52</v>
      </c>
      <c r="B15" t="s">
        <v>53</v>
      </c>
      <c r="C15" s="18" t="s">
        <v>54</v>
      </c>
      <c r="D15" s="18" t="s">
        <v>27</v>
      </c>
      <c r="E15" s="1">
        <v>100000</v>
      </c>
    </row>
    <row r="16" spans="1:5" x14ac:dyDescent="0.25">
      <c r="A16" t="s">
        <v>55</v>
      </c>
      <c r="B16" t="s">
        <v>53</v>
      </c>
      <c r="C16" s="18" t="s">
        <v>54</v>
      </c>
      <c r="D16" s="18" t="s">
        <v>27</v>
      </c>
      <c r="E16" s="1">
        <v>31000</v>
      </c>
    </row>
    <row r="17" spans="1:5" x14ac:dyDescent="0.25">
      <c r="A17" t="s">
        <v>56</v>
      </c>
      <c r="B17" t="s">
        <v>53</v>
      </c>
      <c r="C17" s="18" t="s">
        <v>57</v>
      </c>
      <c r="D17" s="18" t="s">
        <v>27</v>
      </c>
      <c r="E17" s="1">
        <v>100000</v>
      </c>
    </row>
    <row r="18" spans="1:5" x14ac:dyDescent="0.25">
      <c r="A18" t="s">
        <v>58</v>
      </c>
      <c r="B18" t="s">
        <v>53</v>
      </c>
      <c r="C18" s="18" t="s">
        <v>59</v>
      </c>
      <c r="D18" s="18" t="s">
        <v>27</v>
      </c>
      <c r="E18" s="1">
        <v>585000</v>
      </c>
    </row>
    <row r="19" spans="1:5" x14ac:dyDescent="0.25">
      <c r="A19" t="s">
        <v>60</v>
      </c>
      <c r="B19" t="s">
        <v>53</v>
      </c>
      <c r="C19" s="18" t="s">
        <v>49</v>
      </c>
      <c r="D19" s="18" t="s">
        <v>27</v>
      </c>
      <c r="E19" s="1">
        <v>169000</v>
      </c>
    </row>
    <row r="20" spans="1:5" x14ac:dyDescent="0.25">
      <c r="A20" t="s">
        <v>61</v>
      </c>
      <c r="B20" t="s">
        <v>53</v>
      </c>
      <c r="C20" s="18" t="s">
        <v>26</v>
      </c>
      <c r="D20" s="18" t="s">
        <v>27</v>
      </c>
      <c r="E20" s="1">
        <v>61110</v>
      </c>
    </row>
    <row r="21" spans="1:5" x14ac:dyDescent="0.25">
      <c r="A21" t="s">
        <v>62</v>
      </c>
      <c r="B21" t="s">
        <v>53</v>
      </c>
      <c r="C21" s="18" t="s">
        <v>63</v>
      </c>
      <c r="D21" s="18" t="s">
        <v>27</v>
      </c>
      <c r="E21" s="1">
        <v>175000</v>
      </c>
    </row>
    <row r="22" spans="1:5" x14ac:dyDescent="0.25">
      <c r="A22" t="s">
        <v>64</v>
      </c>
      <c r="B22" t="s">
        <v>53</v>
      </c>
      <c r="C22" s="18" t="s">
        <v>65</v>
      </c>
      <c r="D22" s="18" t="s">
        <v>27</v>
      </c>
      <c r="E22" s="1">
        <v>129000</v>
      </c>
    </row>
    <row r="23" spans="1:5" x14ac:dyDescent="0.25">
      <c r="A23" t="s">
        <v>66</v>
      </c>
      <c r="B23" t="s">
        <v>53</v>
      </c>
      <c r="C23" s="18" t="s">
        <v>57</v>
      </c>
      <c r="D23" s="18" t="s">
        <v>27</v>
      </c>
      <c r="E23" s="1">
        <v>128000</v>
      </c>
    </row>
    <row r="24" spans="1:5" x14ac:dyDescent="0.25">
      <c r="A24" t="s">
        <v>67</v>
      </c>
      <c r="B24" t="s">
        <v>53</v>
      </c>
      <c r="C24" s="18" t="s">
        <v>57</v>
      </c>
      <c r="D24" s="18" t="s">
        <v>27</v>
      </c>
      <c r="E24" s="1">
        <v>128000</v>
      </c>
    </row>
    <row r="25" spans="1:5" x14ac:dyDescent="0.25">
      <c r="A25" t="s">
        <v>68</v>
      </c>
      <c r="B25" t="s">
        <v>53</v>
      </c>
      <c r="C25" s="18" t="s">
        <v>49</v>
      </c>
      <c r="D25" s="18" t="s">
        <v>27</v>
      </c>
      <c r="E25" s="1">
        <v>100000</v>
      </c>
    </row>
    <row r="26" spans="1:5" x14ac:dyDescent="0.25">
      <c r="A26" t="s">
        <v>69</v>
      </c>
      <c r="B26" t="s">
        <v>53</v>
      </c>
      <c r="C26" s="18" t="s">
        <v>57</v>
      </c>
      <c r="D26" s="18" t="s">
        <v>27</v>
      </c>
      <c r="E26" s="1">
        <v>79000</v>
      </c>
    </row>
    <row r="27" spans="1:5" x14ac:dyDescent="0.25">
      <c r="A27" t="s">
        <v>70</v>
      </c>
      <c r="B27" t="s">
        <v>53</v>
      </c>
      <c r="C27" s="18" t="s">
        <v>71</v>
      </c>
      <c r="D27" s="18" t="s">
        <v>27</v>
      </c>
      <c r="E27" s="1">
        <v>199000</v>
      </c>
    </row>
    <row r="28" spans="1:5" x14ac:dyDescent="0.25">
      <c r="A28" t="s">
        <v>72</v>
      </c>
      <c r="B28" t="s">
        <v>53</v>
      </c>
      <c r="C28" s="18" t="s">
        <v>73</v>
      </c>
      <c r="D28" s="18" t="s">
        <v>27</v>
      </c>
      <c r="E28" s="1">
        <v>44000</v>
      </c>
    </row>
    <row r="29" spans="1:5" x14ac:dyDescent="0.25">
      <c r="A29" t="s">
        <v>74</v>
      </c>
      <c r="B29" t="s">
        <v>75</v>
      </c>
      <c r="C29" s="18" t="s">
        <v>26</v>
      </c>
      <c r="D29" s="18" t="s">
        <v>27</v>
      </c>
      <c r="E29" s="1">
        <v>279670.4</v>
      </c>
    </row>
    <row r="30" spans="1:5" x14ac:dyDescent="0.25">
      <c r="A30" t="s">
        <v>76</v>
      </c>
      <c r="B30" t="s">
        <v>75</v>
      </c>
      <c r="C30" s="18" t="s">
        <v>29</v>
      </c>
      <c r="D30" s="18" t="s">
        <v>27</v>
      </c>
      <c r="E30" s="1">
        <v>777716.9</v>
      </c>
    </row>
    <row r="31" spans="1:5" x14ac:dyDescent="0.25">
      <c r="A31" t="s">
        <v>77</v>
      </c>
      <c r="B31" t="s">
        <v>75</v>
      </c>
      <c r="C31" s="18" t="s">
        <v>78</v>
      </c>
      <c r="D31" s="18" t="s">
        <v>27</v>
      </c>
      <c r="E31" s="1">
        <v>146000</v>
      </c>
    </row>
    <row r="32" spans="1:5" x14ac:dyDescent="0.25">
      <c r="A32" t="s">
        <v>79</v>
      </c>
      <c r="B32" t="s">
        <v>75</v>
      </c>
      <c r="C32" s="18" t="s">
        <v>80</v>
      </c>
      <c r="D32" s="18" t="s">
        <v>27</v>
      </c>
      <c r="E32" s="1">
        <v>169000</v>
      </c>
    </row>
    <row r="33" spans="1:5" x14ac:dyDescent="0.25">
      <c r="A33" t="s">
        <v>81</v>
      </c>
      <c r="B33" t="s">
        <v>75</v>
      </c>
      <c r="C33" s="18" t="s">
        <v>82</v>
      </c>
      <c r="D33" s="18" t="s">
        <v>27</v>
      </c>
      <c r="E33" s="1">
        <v>356000</v>
      </c>
    </row>
    <row r="34" spans="1:5" x14ac:dyDescent="0.25">
      <c r="A34" t="s">
        <v>83</v>
      </c>
      <c r="B34" t="s">
        <v>75</v>
      </c>
      <c r="C34" s="18" t="s">
        <v>84</v>
      </c>
      <c r="D34" s="18" t="s">
        <v>27</v>
      </c>
      <c r="E34" s="1">
        <v>207000</v>
      </c>
    </row>
    <row r="35" spans="1:5" x14ac:dyDescent="0.25">
      <c r="A35" t="s">
        <v>85</v>
      </c>
      <c r="B35" t="s">
        <v>75</v>
      </c>
      <c r="C35" s="18" t="s">
        <v>86</v>
      </c>
      <c r="D35" s="18" t="s">
        <v>27</v>
      </c>
      <c r="E35" s="1">
        <v>7500</v>
      </c>
    </row>
    <row r="36" spans="1:5" x14ac:dyDescent="0.25">
      <c r="A36" t="s">
        <v>87</v>
      </c>
      <c r="B36" t="s">
        <v>75</v>
      </c>
      <c r="C36" s="18" t="s">
        <v>88</v>
      </c>
      <c r="D36" s="18" t="s">
        <v>27</v>
      </c>
      <c r="E36" s="1">
        <v>12200</v>
      </c>
    </row>
    <row r="37" spans="1:5" x14ac:dyDescent="0.25">
      <c r="A37" t="s">
        <v>89</v>
      </c>
      <c r="B37" t="s">
        <v>75</v>
      </c>
      <c r="C37" s="18" t="s">
        <v>90</v>
      </c>
      <c r="D37" s="18" t="s">
        <v>27</v>
      </c>
      <c r="E37" s="1">
        <v>187990</v>
      </c>
    </row>
    <row r="38" spans="1:5" x14ac:dyDescent="0.25">
      <c r="A38" t="s">
        <v>91</v>
      </c>
      <c r="B38" t="s">
        <v>75</v>
      </c>
      <c r="C38" s="18" t="s">
        <v>57</v>
      </c>
      <c r="D38" s="18" t="s">
        <v>27</v>
      </c>
      <c r="E38" s="1">
        <v>109800</v>
      </c>
    </row>
    <row r="39" spans="1:5" x14ac:dyDescent="0.25">
      <c r="A39" t="s">
        <v>92</v>
      </c>
      <c r="B39" t="s">
        <v>75</v>
      </c>
      <c r="C39" s="18" t="s">
        <v>93</v>
      </c>
      <c r="D39" s="18" t="s">
        <v>27</v>
      </c>
      <c r="E39" s="1">
        <v>190000</v>
      </c>
    </row>
    <row r="40" spans="1:5" x14ac:dyDescent="0.25">
      <c r="A40" t="s">
        <v>94</v>
      </c>
      <c r="B40" t="s">
        <v>75</v>
      </c>
      <c r="C40" s="18" t="s">
        <v>95</v>
      </c>
      <c r="D40" s="18" t="s">
        <v>27</v>
      </c>
      <c r="E40" s="1">
        <v>132000</v>
      </c>
    </row>
    <row r="41" spans="1:5" x14ac:dyDescent="0.25">
      <c r="A41" t="s">
        <v>96</v>
      </c>
      <c r="B41" t="s">
        <v>75</v>
      </c>
      <c r="C41" s="18" t="s">
        <v>97</v>
      </c>
      <c r="D41" s="18" t="s">
        <v>27</v>
      </c>
      <c r="E41" s="1">
        <v>7500</v>
      </c>
    </row>
    <row r="42" spans="1:5" x14ac:dyDescent="0.25">
      <c r="A42" t="s">
        <v>98</v>
      </c>
      <c r="B42" t="s">
        <v>75</v>
      </c>
      <c r="C42" s="18" t="s">
        <v>49</v>
      </c>
      <c r="D42" s="18" t="s">
        <v>27</v>
      </c>
      <c r="E42" s="1">
        <v>139999</v>
      </c>
    </row>
    <row r="43" spans="1:5" x14ac:dyDescent="0.25">
      <c r="A43" t="s">
        <v>99</v>
      </c>
      <c r="B43" t="s">
        <v>75</v>
      </c>
      <c r="C43" s="18" t="s">
        <v>100</v>
      </c>
      <c r="D43" s="18" t="s">
        <v>27</v>
      </c>
      <c r="E43" s="1">
        <v>131300</v>
      </c>
    </row>
    <row r="44" spans="1:5" x14ac:dyDescent="0.25">
      <c r="A44" t="s">
        <v>101</v>
      </c>
      <c r="B44" t="s">
        <v>102</v>
      </c>
      <c r="C44" s="18" t="s">
        <v>26</v>
      </c>
      <c r="D44" s="18" t="s">
        <v>27</v>
      </c>
      <c r="E44" s="1">
        <v>662510</v>
      </c>
    </row>
    <row r="45" spans="1:5" x14ac:dyDescent="0.25">
      <c r="A45" t="s">
        <v>103</v>
      </c>
      <c r="B45" t="s">
        <v>102</v>
      </c>
      <c r="C45" s="18" t="s">
        <v>104</v>
      </c>
      <c r="D45" s="18" t="s">
        <v>27</v>
      </c>
      <c r="E45" s="1">
        <v>163000</v>
      </c>
    </row>
    <row r="46" spans="1:5" x14ac:dyDescent="0.25">
      <c r="A46" t="s">
        <v>105</v>
      </c>
      <c r="B46" t="s">
        <v>102</v>
      </c>
      <c r="C46" s="18" t="s">
        <v>106</v>
      </c>
      <c r="D46" s="18" t="s">
        <v>27</v>
      </c>
      <c r="E46" s="1">
        <v>9000</v>
      </c>
    </row>
    <row r="47" spans="1:5" x14ac:dyDescent="0.25">
      <c r="A47" t="s">
        <v>107</v>
      </c>
      <c r="B47" t="s">
        <v>102</v>
      </c>
      <c r="C47" s="18" t="s">
        <v>108</v>
      </c>
      <c r="D47" s="18" t="s">
        <v>27</v>
      </c>
      <c r="E47" s="1">
        <v>157000</v>
      </c>
    </row>
    <row r="48" spans="1:5" x14ac:dyDescent="0.25">
      <c r="A48" t="s">
        <v>109</v>
      </c>
      <c r="B48" t="s">
        <v>102</v>
      </c>
      <c r="C48" s="18" t="s">
        <v>110</v>
      </c>
      <c r="D48" s="18" t="s">
        <v>27</v>
      </c>
      <c r="E48" s="1">
        <v>130000</v>
      </c>
    </row>
    <row r="49" spans="1:5" x14ac:dyDescent="0.25">
      <c r="A49" t="s">
        <v>111</v>
      </c>
      <c r="B49" t="s">
        <v>102</v>
      </c>
      <c r="C49" s="18" t="s">
        <v>112</v>
      </c>
      <c r="D49" s="18" t="s">
        <v>27</v>
      </c>
      <c r="E49" s="1">
        <v>175000</v>
      </c>
    </row>
    <row r="50" spans="1:5" x14ac:dyDescent="0.25">
      <c r="A50" t="s">
        <v>113</v>
      </c>
      <c r="B50" t="s">
        <v>102</v>
      </c>
      <c r="C50" s="18" t="s">
        <v>114</v>
      </c>
      <c r="D50" s="18" t="s">
        <v>27</v>
      </c>
      <c r="E50" s="1">
        <v>122000</v>
      </c>
    </row>
    <row r="51" spans="1:5" x14ac:dyDescent="0.25">
      <c r="A51" t="s">
        <v>115</v>
      </c>
      <c r="B51" t="s">
        <v>102</v>
      </c>
      <c r="C51" s="18" t="s">
        <v>116</v>
      </c>
      <c r="D51" s="18" t="s">
        <v>27</v>
      </c>
      <c r="E51" s="1">
        <v>120000</v>
      </c>
    </row>
    <row r="52" spans="1:5" x14ac:dyDescent="0.25">
      <c r="A52" t="s">
        <v>117</v>
      </c>
      <c r="B52" t="s">
        <v>118</v>
      </c>
      <c r="C52" s="18" t="s">
        <v>119</v>
      </c>
      <c r="D52" s="18" t="s">
        <v>27</v>
      </c>
      <c r="E52" s="1">
        <v>121999</v>
      </c>
    </row>
    <row r="53" spans="1:5" x14ac:dyDescent="0.25">
      <c r="A53" t="s">
        <v>120</v>
      </c>
      <c r="B53" t="s">
        <v>118</v>
      </c>
      <c r="C53" s="18" t="s">
        <v>29</v>
      </c>
      <c r="D53" s="18" t="s">
        <v>27</v>
      </c>
      <c r="E53" s="1">
        <v>13095</v>
      </c>
    </row>
    <row r="54" spans="1:5" x14ac:dyDescent="0.25">
      <c r="A54" t="s">
        <v>121</v>
      </c>
      <c r="B54" t="s">
        <v>118</v>
      </c>
      <c r="C54" s="18" t="s">
        <v>122</v>
      </c>
      <c r="D54" s="18" t="s">
        <v>27</v>
      </c>
      <c r="E54" s="1">
        <v>198000</v>
      </c>
    </row>
    <row r="55" spans="1:5" x14ac:dyDescent="0.25">
      <c r="A55" t="s">
        <v>123</v>
      </c>
      <c r="B55" t="s">
        <v>118</v>
      </c>
      <c r="C55" s="18" t="s">
        <v>124</v>
      </c>
      <c r="D55" s="18" t="s">
        <v>27</v>
      </c>
      <c r="E55" s="1">
        <v>10000</v>
      </c>
    </row>
    <row r="56" spans="1:5" x14ac:dyDescent="0.25">
      <c r="A56" t="s">
        <v>125</v>
      </c>
      <c r="B56" t="s">
        <v>118</v>
      </c>
      <c r="C56" s="18" t="s">
        <v>126</v>
      </c>
      <c r="D56" s="18" t="s">
        <v>27</v>
      </c>
      <c r="E56" s="1">
        <v>173000</v>
      </c>
    </row>
    <row r="57" spans="1:5" x14ac:dyDescent="0.25">
      <c r="A57" t="s">
        <v>127</v>
      </c>
      <c r="B57" t="s">
        <v>128</v>
      </c>
      <c r="C57" s="18" t="s">
        <v>29</v>
      </c>
      <c r="D57" s="18" t="s">
        <v>27</v>
      </c>
      <c r="E57" s="1">
        <v>249775</v>
      </c>
    </row>
    <row r="58" spans="1:5" x14ac:dyDescent="0.25">
      <c r="A58" t="s">
        <v>129</v>
      </c>
      <c r="B58" t="s">
        <v>128</v>
      </c>
      <c r="C58" s="18" t="s">
        <v>130</v>
      </c>
      <c r="D58" s="18" t="s">
        <v>27</v>
      </c>
      <c r="E58" s="1">
        <v>282500</v>
      </c>
    </row>
    <row r="59" spans="1:5" x14ac:dyDescent="0.25">
      <c r="A59" t="s">
        <v>131</v>
      </c>
      <c r="B59" t="s">
        <v>128</v>
      </c>
      <c r="C59" s="18" t="s">
        <v>132</v>
      </c>
      <c r="D59" s="18" t="s">
        <v>27</v>
      </c>
      <c r="E59" s="1">
        <v>121999</v>
      </c>
    </row>
    <row r="60" spans="1:5" x14ac:dyDescent="0.25">
      <c r="A60" t="s">
        <v>133</v>
      </c>
      <c r="B60" t="s">
        <v>128</v>
      </c>
      <c r="C60" s="18" t="s">
        <v>134</v>
      </c>
      <c r="D60" s="18" t="s">
        <v>27</v>
      </c>
      <c r="E60" s="1">
        <v>156000</v>
      </c>
    </row>
    <row r="61" spans="1:5" x14ac:dyDescent="0.25">
      <c r="A61" t="s">
        <v>135</v>
      </c>
      <c r="B61" t="s">
        <v>128</v>
      </c>
      <c r="C61" s="18" t="s">
        <v>49</v>
      </c>
      <c r="D61" s="18" t="s">
        <v>27</v>
      </c>
      <c r="E61" s="1">
        <v>120000</v>
      </c>
    </row>
    <row r="62" spans="1:5" x14ac:dyDescent="0.25">
      <c r="A62" t="s">
        <v>136</v>
      </c>
      <c r="B62" t="s">
        <v>128</v>
      </c>
      <c r="C62" s="18" t="s">
        <v>137</v>
      </c>
      <c r="D62" s="18" t="s">
        <v>27</v>
      </c>
      <c r="E62" s="1">
        <v>1032000</v>
      </c>
    </row>
    <row r="63" spans="1:5" x14ac:dyDescent="0.25">
      <c r="A63" t="s">
        <v>138</v>
      </c>
      <c r="B63" t="s">
        <v>128</v>
      </c>
      <c r="C63" s="18" t="s">
        <v>139</v>
      </c>
      <c r="D63" s="18" t="s">
        <v>27</v>
      </c>
      <c r="E63" s="1">
        <v>169000</v>
      </c>
    </row>
    <row r="64" spans="1:5" x14ac:dyDescent="0.25">
      <c r="A64" t="s">
        <v>140</v>
      </c>
      <c r="B64" t="s">
        <v>141</v>
      </c>
      <c r="C64" s="18" t="s">
        <v>142</v>
      </c>
      <c r="D64" s="18" t="s">
        <v>27</v>
      </c>
      <c r="E64" s="1">
        <v>210000</v>
      </c>
    </row>
    <row r="65" spans="1:5" x14ac:dyDescent="0.25">
      <c r="A65" t="s">
        <v>143</v>
      </c>
      <c r="B65" t="s">
        <v>141</v>
      </c>
      <c r="C65" s="18" t="s">
        <v>49</v>
      </c>
      <c r="D65" s="18" t="s">
        <v>27</v>
      </c>
      <c r="E65" s="1">
        <v>194000</v>
      </c>
    </row>
    <row r="66" spans="1:5" x14ac:dyDescent="0.25">
      <c r="A66" t="s">
        <v>144</v>
      </c>
      <c r="B66" t="s">
        <v>141</v>
      </c>
      <c r="C66" s="18" t="s">
        <v>57</v>
      </c>
      <c r="D66" s="18" t="s">
        <v>27</v>
      </c>
      <c r="E66" s="1">
        <v>140000</v>
      </c>
    </row>
    <row r="67" spans="1:5" x14ac:dyDescent="0.25">
      <c r="A67" t="s">
        <v>145</v>
      </c>
      <c r="B67" t="s">
        <v>141</v>
      </c>
      <c r="C67" s="18" t="s">
        <v>146</v>
      </c>
      <c r="D67" s="18" t="s">
        <v>27</v>
      </c>
      <c r="E67" s="1">
        <v>179000</v>
      </c>
    </row>
    <row r="68" spans="1:5" x14ac:dyDescent="0.25">
      <c r="A68" t="s">
        <v>147</v>
      </c>
      <c r="B68" t="s">
        <v>141</v>
      </c>
      <c r="C68" s="18" t="s">
        <v>148</v>
      </c>
      <c r="D68" s="18" t="s">
        <v>27</v>
      </c>
      <c r="E68" s="1">
        <v>127500</v>
      </c>
    </row>
    <row r="69" spans="1:5" x14ac:dyDescent="0.25">
      <c r="A69" t="s">
        <v>149</v>
      </c>
      <c r="B69" t="s">
        <v>141</v>
      </c>
      <c r="C69" s="18" t="s">
        <v>49</v>
      </c>
      <c r="D69" s="18" t="s">
        <v>27</v>
      </c>
      <c r="E69" s="1">
        <v>100000</v>
      </c>
    </row>
    <row r="70" spans="1:5" x14ac:dyDescent="0.25">
      <c r="A70" t="s">
        <v>150</v>
      </c>
      <c r="B70" t="s">
        <v>141</v>
      </c>
      <c r="C70" s="18" t="s">
        <v>151</v>
      </c>
      <c r="D70" s="18" t="s">
        <v>27</v>
      </c>
      <c r="E70" s="1">
        <v>25000</v>
      </c>
    </row>
    <row r="71" spans="1:5" x14ac:dyDescent="0.25">
      <c r="A71" t="s">
        <v>152</v>
      </c>
      <c r="B71" t="s">
        <v>141</v>
      </c>
      <c r="C71" s="18" t="s">
        <v>151</v>
      </c>
      <c r="D71" s="18" t="s">
        <v>27</v>
      </c>
      <c r="E71" s="1">
        <v>25000</v>
      </c>
    </row>
    <row r="72" spans="1:5" x14ac:dyDescent="0.25">
      <c r="A72" t="s">
        <v>153</v>
      </c>
      <c r="B72" t="s">
        <v>141</v>
      </c>
      <c r="C72" s="18" t="s">
        <v>154</v>
      </c>
      <c r="D72" s="18" t="s">
        <v>27</v>
      </c>
      <c r="E72" s="1">
        <v>130500</v>
      </c>
    </row>
    <row r="73" spans="1:5" x14ac:dyDescent="0.25">
      <c r="A73" t="s">
        <v>155</v>
      </c>
      <c r="B73" t="s">
        <v>141</v>
      </c>
      <c r="C73" s="18" t="s">
        <v>156</v>
      </c>
      <c r="D73" s="18" t="s">
        <v>27</v>
      </c>
      <c r="E73" s="1">
        <v>50000</v>
      </c>
    </row>
    <row r="74" spans="1:5" x14ac:dyDescent="0.25">
      <c r="A74" t="s">
        <v>157</v>
      </c>
      <c r="B74" t="s">
        <v>141</v>
      </c>
      <c r="C74" s="18" t="s">
        <v>158</v>
      </c>
      <c r="D74" s="18" t="s">
        <v>27</v>
      </c>
      <c r="E74" s="1">
        <v>147000</v>
      </c>
    </row>
    <row r="75" spans="1:5" x14ac:dyDescent="0.25">
      <c r="A75" t="s">
        <v>159</v>
      </c>
      <c r="B75" t="s">
        <v>141</v>
      </c>
      <c r="C75" s="18" t="s">
        <v>57</v>
      </c>
      <c r="D75" s="18" t="s">
        <v>27</v>
      </c>
      <c r="E75" s="1">
        <v>243000</v>
      </c>
    </row>
    <row r="76" spans="1:5" x14ac:dyDescent="0.25">
      <c r="A76" t="s">
        <v>160</v>
      </c>
      <c r="B76" t="s">
        <v>141</v>
      </c>
      <c r="C76" s="18" t="s">
        <v>57</v>
      </c>
      <c r="D76" s="18" t="s">
        <v>27</v>
      </c>
      <c r="E76" s="1">
        <v>69700</v>
      </c>
    </row>
    <row r="77" spans="1:5" x14ac:dyDescent="0.25">
      <c r="A77" t="s">
        <v>161</v>
      </c>
      <c r="B77" t="s">
        <v>141</v>
      </c>
      <c r="C77" s="18" t="s">
        <v>162</v>
      </c>
      <c r="D77" s="18" t="s">
        <v>27</v>
      </c>
      <c r="E77" s="1">
        <v>132000</v>
      </c>
    </row>
    <row r="78" spans="1:5" x14ac:dyDescent="0.25">
      <c r="A78" t="s">
        <v>163</v>
      </c>
      <c r="B78" t="s">
        <v>141</v>
      </c>
      <c r="C78" s="18" t="s">
        <v>164</v>
      </c>
      <c r="D78" s="18" t="s">
        <v>27</v>
      </c>
      <c r="E78" s="1">
        <v>8500</v>
      </c>
    </row>
    <row r="79" spans="1:5" x14ac:dyDescent="0.25">
      <c r="A79" t="s">
        <v>165</v>
      </c>
      <c r="B79" t="s">
        <v>141</v>
      </c>
      <c r="C79" s="18" t="s">
        <v>29</v>
      </c>
      <c r="D79" s="18" t="s">
        <v>27</v>
      </c>
      <c r="E79" s="1">
        <v>177510</v>
      </c>
    </row>
    <row r="80" spans="1:5" x14ac:dyDescent="0.25">
      <c r="A80" t="s">
        <v>166</v>
      </c>
      <c r="B80" t="s">
        <v>141</v>
      </c>
      <c r="C80" s="18" t="s">
        <v>26</v>
      </c>
      <c r="D80" s="18" t="s">
        <v>27</v>
      </c>
      <c r="E80" s="1">
        <v>499162</v>
      </c>
    </row>
    <row r="81" spans="1:5" x14ac:dyDescent="0.25">
      <c r="A81" t="s">
        <v>167</v>
      </c>
      <c r="B81" t="s">
        <v>141</v>
      </c>
      <c r="C81" s="18" t="s">
        <v>168</v>
      </c>
      <c r="D81" s="18" t="s">
        <v>27</v>
      </c>
      <c r="E81" s="1">
        <v>47000</v>
      </c>
    </row>
    <row r="82" spans="1:5" x14ac:dyDescent="0.25">
      <c r="A82" t="s">
        <v>169</v>
      </c>
      <c r="B82" t="s">
        <v>141</v>
      </c>
      <c r="C82" s="18" t="s">
        <v>170</v>
      </c>
      <c r="D82" s="18" t="s">
        <v>27</v>
      </c>
      <c r="E82" s="1">
        <v>119000</v>
      </c>
    </row>
    <row r="83" spans="1:5" x14ac:dyDescent="0.25">
      <c r="A83" t="s">
        <v>171</v>
      </c>
      <c r="B83" t="s">
        <v>141</v>
      </c>
      <c r="C83" s="18" t="s">
        <v>172</v>
      </c>
      <c r="D83" s="18" t="s">
        <v>27</v>
      </c>
      <c r="E83" s="1">
        <v>7500</v>
      </c>
    </row>
    <row r="84" spans="1:5" x14ac:dyDescent="0.25">
      <c r="A84" t="s">
        <v>173</v>
      </c>
      <c r="B84" t="s">
        <v>141</v>
      </c>
      <c r="C84" s="18" t="s">
        <v>174</v>
      </c>
      <c r="D84" s="18" t="s">
        <v>27</v>
      </c>
      <c r="E84" s="1">
        <v>163000</v>
      </c>
    </row>
    <row r="85" spans="1:5" x14ac:dyDescent="0.25">
      <c r="A85" t="s">
        <v>175</v>
      </c>
      <c r="B85" t="s">
        <v>141</v>
      </c>
      <c r="C85" s="18" t="s">
        <v>176</v>
      </c>
      <c r="D85" s="18" t="s">
        <v>27</v>
      </c>
      <c r="E85" s="1">
        <v>60000</v>
      </c>
    </row>
    <row r="86" spans="1:5" x14ac:dyDescent="0.25">
      <c r="A86" t="s">
        <v>177</v>
      </c>
      <c r="B86" t="s">
        <v>141</v>
      </c>
      <c r="C86" s="18" t="s">
        <v>178</v>
      </c>
      <c r="D86" s="18" t="s">
        <v>27</v>
      </c>
      <c r="E86" s="1">
        <v>428000</v>
      </c>
    </row>
    <row r="87" spans="1:5" x14ac:dyDescent="0.25">
      <c r="A87" t="s">
        <v>179</v>
      </c>
      <c r="B87" t="s">
        <v>141</v>
      </c>
      <c r="C87" s="18" t="s">
        <v>57</v>
      </c>
      <c r="D87" s="18" t="s">
        <v>27</v>
      </c>
      <c r="E87" s="1">
        <v>210000</v>
      </c>
    </row>
    <row r="88" spans="1:5" x14ac:dyDescent="0.25">
      <c r="A88" t="s">
        <v>180</v>
      </c>
      <c r="B88" t="s">
        <v>141</v>
      </c>
      <c r="C88" s="18" t="s">
        <v>181</v>
      </c>
      <c r="D88" s="18" t="s">
        <v>27</v>
      </c>
      <c r="E88" s="1">
        <v>515000</v>
      </c>
    </row>
    <row r="89" spans="1:5" x14ac:dyDescent="0.25">
      <c r="A89" t="s">
        <v>182</v>
      </c>
      <c r="B89" t="s">
        <v>141</v>
      </c>
      <c r="C89" s="18" t="s">
        <v>183</v>
      </c>
      <c r="D89" s="18" t="s">
        <v>27</v>
      </c>
      <c r="E89" s="1">
        <v>28000</v>
      </c>
    </row>
    <row r="90" spans="1:5" x14ac:dyDescent="0.25">
      <c r="A90" t="s">
        <v>184</v>
      </c>
      <c r="B90" t="s">
        <v>141</v>
      </c>
      <c r="C90" s="18" t="s">
        <v>185</v>
      </c>
      <c r="D90" s="18" t="s">
        <v>27</v>
      </c>
      <c r="E90" s="1">
        <v>100000</v>
      </c>
    </row>
    <row r="91" spans="1:5" x14ac:dyDescent="0.25">
      <c r="A91" t="s">
        <v>186</v>
      </c>
      <c r="B91" t="s">
        <v>187</v>
      </c>
      <c r="C91" s="18" t="s">
        <v>26</v>
      </c>
      <c r="D91" s="18" t="s">
        <v>27</v>
      </c>
      <c r="E91" s="1">
        <v>1940</v>
      </c>
    </row>
    <row r="92" spans="1:5" x14ac:dyDescent="0.25">
      <c r="A92" t="s">
        <v>188</v>
      </c>
      <c r="B92" t="s">
        <v>187</v>
      </c>
      <c r="C92" s="18" t="s">
        <v>189</v>
      </c>
      <c r="D92" s="18" t="s">
        <v>27</v>
      </c>
      <c r="E92" s="1">
        <v>146000</v>
      </c>
    </row>
    <row r="93" spans="1:5" x14ac:dyDescent="0.25">
      <c r="A93" t="s">
        <v>190</v>
      </c>
      <c r="B93" t="s">
        <v>187</v>
      </c>
      <c r="C93" s="18" t="s">
        <v>191</v>
      </c>
      <c r="D93" s="18" t="s">
        <v>27</v>
      </c>
      <c r="E93" s="1">
        <v>222000</v>
      </c>
    </row>
    <row r="94" spans="1:5" x14ac:dyDescent="0.25">
      <c r="A94" t="s">
        <v>192</v>
      </c>
      <c r="B94" t="s">
        <v>187</v>
      </c>
      <c r="C94" s="18" t="s">
        <v>189</v>
      </c>
      <c r="D94" s="18" t="s">
        <v>27</v>
      </c>
      <c r="E94" s="1">
        <v>146000</v>
      </c>
    </row>
    <row r="95" spans="1:5" x14ac:dyDescent="0.25">
      <c r="A95" t="s">
        <v>193</v>
      </c>
      <c r="B95" t="s">
        <v>187</v>
      </c>
      <c r="C95" s="18" t="s">
        <v>194</v>
      </c>
      <c r="D95" s="18" t="s">
        <v>27</v>
      </c>
      <c r="E95" s="1">
        <v>428000</v>
      </c>
    </row>
    <row r="96" spans="1:5" x14ac:dyDescent="0.25">
      <c r="A96" t="s">
        <v>195</v>
      </c>
      <c r="B96" t="s">
        <v>187</v>
      </c>
      <c r="C96" s="18" t="s">
        <v>130</v>
      </c>
      <c r="D96" s="18" t="s">
        <v>27</v>
      </c>
      <c r="E96" s="1">
        <v>276000</v>
      </c>
    </row>
    <row r="97" spans="1:5" x14ac:dyDescent="0.25">
      <c r="A97" t="s">
        <v>196</v>
      </c>
      <c r="B97" t="s">
        <v>187</v>
      </c>
      <c r="C97" s="18" t="s">
        <v>197</v>
      </c>
      <c r="D97" s="18" t="s">
        <v>27</v>
      </c>
      <c r="E97" s="1">
        <v>100000</v>
      </c>
    </row>
    <row r="98" spans="1:5" x14ac:dyDescent="0.25">
      <c r="A98" t="s">
        <v>198</v>
      </c>
      <c r="B98" t="s">
        <v>187</v>
      </c>
      <c r="C98" s="18" t="s">
        <v>199</v>
      </c>
      <c r="D98" s="18" t="s">
        <v>27</v>
      </c>
      <c r="E98" s="1">
        <v>29500</v>
      </c>
    </row>
    <row r="99" spans="1:5" x14ac:dyDescent="0.25">
      <c r="A99" t="s">
        <v>200</v>
      </c>
      <c r="B99" t="s">
        <v>187</v>
      </c>
      <c r="C99" s="18" t="s">
        <v>201</v>
      </c>
      <c r="D99" s="18" t="s">
        <v>27</v>
      </c>
      <c r="E99" s="1">
        <v>493500</v>
      </c>
    </row>
    <row r="100" spans="1:5" x14ac:dyDescent="0.25">
      <c r="A100" t="s">
        <v>202</v>
      </c>
      <c r="B100" t="s">
        <v>187</v>
      </c>
      <c r="C100" s="18" t="s">
        <v>203</v>
      </c>
      <c r="D100" s="18" t="s">
        <v>27</v>
      </c>
      <c r="E100" s="1">
        <v>157000</v>
      </c>
    </row>
    <row r="101" spans="1:5" x14ac:dyDescent="0.25">
      <c r="A101" t="s">
        <v>204</v>
      </c>
      <c r="B101" t="s">
        <v>187</v>
      </c>
      <c r="C101" s="18" t="s">
        <v>205</v>
      </c>
      <c r="D101" s="18" t="s">
        <v>27</v>
      </c>
      <c r="E101" s="1">
        <v>250000</v>
      </c>
    </row>
    <row r="102" spans="1:5" x14ac:dyDescent="0.25">
      <c r="A102" t="s">
        <v>206</v>
      </c>
      <c r="B102" t="s">
        <v>187</v>
      </c>
      <c r="C102" s="18" t="s">
        <v>49</v>
      </c>
      <c r="D102" s="18" t="s">
        <v>27</v>
      </c>
      <c r="E102" s="1">
        <v>179000</v>
      </c>
    </row>
    <row r="103" spans="1:5" x14ac:dyDescent="0.25">
      <c r="A103" t="s">
        <v>207</v>
      </c>
      <c r="B103" t="s">
        <v>187</v>
      </c>
      <c r="C103" s="18" t="s">
        <v>208</v>
      </c>
      <c r="D103" s="18" t="s">
        <v>27</v>
      </c>
      <c r="E103" s="1">
        <v>229000</v>
      </c>
    </row>
    <row r="104" spans="1:5" x14ac:dyDescent="0.25">
      <c r="A104" t="s">
        <v>209</v>
      </c>
      <c r="B104" t="s">
        <v>210</v>
      </c>
      <c r="C104" s="18" t="s">
        <v>26</v>
      </c>
      <c r="D104" s="18" t="s">
        <v>27</v>
      </c>
      <c r="E104" s="1">
        <v>36666</v>
      </c>
    </row>
    <row r="105" spans="1:5" x14ac:dyDescent="0.25">
      <c r="A105" t="s">
        <v>211</v>
      </c>
      <c r="B105" t="s">
        <v>210</v>
      </c>
      <c r="C105" s="18" t="s">
        <v>29</v>
      </c>
      <c r="D105" s="18" t="s">
        <v>27</v>
      </c>
      <c r="E105" s="1">
        <v>246186</v>
      </c>
    </row>
    <row r="106" spans="1:5" x14ac:dyDescent="0.25">
      <c r="A106" t="s">
        <v>212</v>
      </c>
      <c r="B106" t="s">
        <v>210</v>
      </c>
      <c r="C106" s="18" t="s">
        <v>213</v>
      </c>
      <c r="D106" s="18" t="s">
        <v>27</v>
      </c>
      <c r="E106" s="1">
        <v>168000</v>
      </c>
    </row>
    <row r="107" spans="1:5" x14ac:dyDescent="0.25">
      <c r="A107" t="s">
        <v>214</v>
      </c>
      <c r="B107" t="s">
        <v>210</v>
      </c>
      <c r="C107" s="18" t="s">
        <v>215</v>
      </c>
      <c r="D107" s="18" t="s">
        <v>27</v>
      </c>
      <c r="E107" s="1">
        <v>199000</v>
      </c>
    </row>
    <row r="108" spans="1:5" x14ac:dyDescent="0.25">
      <c r="A108" t="s">
        <v>216</v>
      </c>
      <c r="B108" t="s">
        <v>210</v>
      </c>
      <c r="C108" s="18" t="s">
        <v>217</v>
      </c>
      <c r="D108" s="18" t="s">
        <v>27</v>
      </c>
      <c r="E108" s="1">
        <v>100000</v>
      </c>
    </row>
    <row r="109" spans="1:5" x14ac:dyDescent="0.25">
      <c r="A109" t="s">
        <v>218</v>
      </c>
      <c r="B109" t="s">
        <v>210</v>
      </c>
      <c r="C109" s="18" t="s">
        <v>219</v>
      </c>
      <c r="D109" s="18" t="s">
        <v>27</v>
      </c>
      <c r="E109" s="1">
        <v>18500</v>
      </c>
    </row>
    <row r="110" spans="1:5" x14ac:dyDescent="0.25">
      <c r="A110" t="s">
        <v>220</v>
      </c>
      <c r="B110" t="s">
        <v>210</v>
      </c>
      <c r="C110" s="18" t="s">
        <v>221</v>
      </c>
      <c r="D110" s="18" t="s">
        <v>27</v>
      </c>
      <c r="E110" s="1">
        <v>100000</v>
      </c>
    </row>
    <row r="111" spans="1:5" x14ac:dyDescent="0.25">
      <c r="A111" t="s">
        <v>222</v>
      </c>
      <c r="B111" t="s">
        <v>210</v>
      </c>
      <c r="C111" s="18" t="s">
        <v>223</v>
      </c>
      <c r="D111" s="18" t="s">
        <v>27</v>
      </c>
      <c r="E111" s="1">
        <v>29000</v>
      </c>
    </row>
    <row r="112" spans="1:5" x14ac:dyDescent="0.25">
      <c r="A112" t="s">
        <v>224</v>
      </c>
      <c r="B112" t="s">
        <v>210</v>
      </c>
      <c r="C112" s="18" t="s">
        <v>225</v>
      </c>
      <c r="D112" s="18" t="s">
        <v>27</v>
      </c>
      <c r="E112" s="1">
        <v>200000</v>
      </c>
    </row>
    <row r="113" spans="1:5" x14ac:dyDescent="0.25">
      <c r="A113" t="s">
        <v>226</v>
      </c>
      <c r="B113" t="s">
        <v>210</v>
      </c>
      <c r="C113" s="18" t="s">
        <v>225</v>
      </c>
      <c r="D113" s="18" t="s">
        <v>27</v>
      </c>
      <c r="E113" s="1">
        <v>100000</v>
      </c>
    </row>
    <row r="114" spans="1:5" x14ac:dyDescent="0.25">
      <c r="A114" t="s">
        <v>227</v>
      </c>
      <c r="B114" t="s">
        <v>210</v>
      </c>
      <c r="C114" s="18" t="s">
        <v>228</v>
      </c>
      <c r="D114" s="18" t="s">
        <v>27</v>
      </c>
      <c r="E114" s="1">
        <v>235000</v>
      </c>
    </row>
    <row r="115" spans="1:5" x14ac:dyDescent="0.25">
      <c r="A115" t="s">
        <v>229</v>
      </c>
      <c r="B115" t="s">
        <v>210</v>
      </c>
      <c r="C115" s="18" t="s">
        <v>230</v>
      </c>
      <c r="D115" s="18" t="s">
        <v>27</v>
      </c>
      <c r="E115" s="1">
        <v>235000</v>
      </c>
    </row>
    <row r="116" spans="1:5" x14ac:dyDescent="0.25">
      <c r="A116" t="s">
        <v>231</v>
      </c>
      <c r="B116" t="s">
        <v>210</v>
      </c>
      <c r="C116" s="18" t="s">
        <v>232</v>
      </c>
      <c r="D116" s="18" t="s">
        <v>27</v>
      </c>
      <c r="E116" s="1">
        <v>229000</v>
      </c>
    </row>
    <row r="117" spans="1:5" x14ac:dyDescent="0.25">
      <c r="A117" t="s">
        <v>233</v>
      </c>
      <c r="B117" t="s">
        <v>234</v>
      </c>
      <c r="C117" s="18" t="s">
        <v>235</v>
      </c>
      <c r="D117" s="18" t="s">
        <v>27</v>
      </c>
      <c r="E117" s="1">
        <v>150000</v>
      </c>
    </row>
    <row r="118" spans="1:5" x14ac:dyDescent="0.25">
      <c r="A118" t="s">
        <v>236</v>
      </c>
      <c r="B118" t="s">
        <v>234</v>
      </c>
      <c r="C118" s="18" t="s">
        <v>237</v>
      </c>
      <c r="D118" s="18" t="s">
        <v>27</v>
      </c>
      <c r="E118" s="1">
        <v>194000</v>
      </c>
    </row>
    <row r="119" spans="1:5" x14ac:dyDescent="0.25">
      <c r="A119" t="s">
        <v>238</v>
      </c>
      <c r="B119" t="s">
        <v>234</v>
      </c>
      <c r="C119" s="18" t="s">
        <v>239</v>
      </c>
      <c r="D119" s="18" t="s">
        <v>27</v>
      </c>
      <c r="E119" s="1">
        <v>147000</v>
      </c>
    </row>
    <row r="120" spans="1:5" x14ac:dyDescent="0.25">
      <c r="A120" t="s">
        <v>240</v>
      </c>
      <c r="B120" t="s">
        <v>234</v>
      </c>
      <c r="C120" s="18" t="s">
        <v>241</v>
      </c>
      <c r="D120" s="18" t="s">
        <v>27</v>
      </c>
      <c r="E120" s="1">
        <v>275000</v>
      </c>
    </row>
    <row r="121" spans="1:5" x14ac:dyDescent="0.25">
      <c r="A121" t="s">
        <v>242</v>
      </c>
      <c r="B121" t="s">
        <v>234</v>
      </c>
      <c r="C121" s="18" t="s">
        <v>243</v>
      </c>
      <c r="D121" s="18" t="s">
        <v>27</v>
      </c>
      <c r="E121" s="1">
        <v>100000</v>
      </c>
    </row>
    <row r="122" spans="1:5" x14ac:dyDescent="0.25">
      <c r="A122" t="s">
        <v>244</v>
      </c>
      <c r="B122" t="s">
        <v>234</v>
      </c>
      <c r="C122" s="18" t="s">
        <v>243</v>
      </c>
      <c r="D122" s="18" t="s">
        <v>27</v>
      </c>
      <c r="E122" s="1">
        <v>183000</v>
      </c>
    </row>
    <row r="123" spans="1:5" x14ac:dyDescent="0.25">
      <c r="A123" t="s">
        <v>245</v>
      </c>
      <c r="B123" t="s">
        <v>234</v>
      </c>
      <c r="C123" s="18" t="s">
        <v>246</v>
      </c>
      <c r="D123" s="18" t="s">
        <v>27</v>
      </c>
      <c r="E123" s="1">
        <v>375000</v>
      </c>
    </row>
    <row r="124" spans="1:5" x14ac:dyDescent="0.25">
      <c r="A124" t="s">
        <v>247</v>
      </c>
      <c r="B124" t="s">
        <v>234</v>
      </c>
      <c r="C124" s="18" t="s">
        <v>26</v>
      </c>
      <c r="D124" s="18" t="s">
        <v>27</v>
      </c>
      <c r="E124" s="1">
        <v>419040</v>
      </c>
    </row>
    <row r="125" spans="1:5" x14ac:dyDescent="0.25">
      <c r="A125" t="s">
        <v>248</v>
      </c>
      <c r="B125" t="s">
        <v>234</v>
      </c>
      <c r="C125" s="18" t="s">
        <v>29</v>
      </c>
      <c r="D125" s="18" t="s">
        <v>27</v>
      </c>
      <c r="E125" s="1">
        <v>24250</v>
      </c>
    </row>
    <row r="126" spans="1:5" x14ac:dyDescent="0.25">
      <c r="A126" t="s">
        <v>249</v>
      </c>
      <c r="B126" t="s">
        <v>234</v>
      </c>
      <c r="C126" s="18" t="s">
        <v>250</v>
      </c>
      <c r="D126" s="18" t="s">
        <v>27</v>
      </c>
      <c r="E126" s="1">
        <v>269999</v>
      </c>
    </row>
    <row r="127" spans="1:5" x14ac:dyDescent="0.25">
      <c r="A127" t="s">
        <v>251</v>
      </c>
      <c r="B127" t="s">
        <v>234</v>
      </c>
      <c r="C127" s="18" t="s">
        <v>252</v>
      </c>
      <c r="D127" s="18" t="s">
        <v>27</v>
      </c>
      <c r="E127" s="1">
        <v>229000</v>
      </c>
    </row>
    <row r="128" spans="1:5" x14ac:dyDescent="0.25">
      <c r="A128" t="s">
        <v>253</v>
      </c>
      <c r="B128" t="s">
        <v>234</v>
      </c>
      <c r="C128" s="18" t="s">
        <v>49</v>
      </c>
      <c r="D128" s="18" t="s">
        <v>27</v>
      </c>
      <c r="E128" s="1">
        <v>193000</v>
      </c>
    </row>
    <row r="129" spans="1:5" x14ac:dyDescent="0.25">
      <c r="A129" t="s">
        <v>254</v>
      </c>
      <c r="B129" t="s">
        <v>234</v>
      </c>
      <c r="C129" s="18" t="s">
        <v>255</v>
      </c>
      <c r="D129" s="18" t="s">
        <v>27</v>
      </c>
      <c r="E129" s="1">
        <v>270000</v>
      </c>
    </row>
    <row r="130" spans="1:5" x14ac:dyDescent="0.25">
      <c r="A130" t="s">
        <v>256</v>
      </c>
      <c r="B130" t="s">
        <v>234</v>
      </c>
      <c r="C130" s="18" t="s">
        <v>257</v>
      </c>
      <c r="D130" s="18" t="s">
        <v>27</v>
      </c>
      <c r="E130" s="1">
        <v>146000</v>
      </c>
    </row>
    <row r="131" spans="1:5" x14ac:dyDescent="0.25">
      <c r="A131" t="s">
        <v>258</v>
      </c>
      <c r="B131" t="s">
        <v>259</v>
      </c>
      <c r="C131" s="18" t="s">
        <v>110</v>
      </c>
      <c r="D131" s="18" t="s">
        <v>27</v>
      </c>
      <c r="E131" s="1">
        <v>456000</v>
      </c>
    </row>
    <row r="132" spans="1:5" x14ac:dyDescent="0.25">
      <c r="A132" t="s">
        <v>260</v>
      </c>
      <c r="B132" t="s">
        <v>259</v>
      </c>
      <c r="C132" s="18" t="s">
        <v>49</v>
      </c>
      <c r="D132" s="18" t="s">
        <v>27</v>
      </c>
      <c r="E132" s="1">
        <v>85000</v>
      </c>
    </row>
    <row r="133" spans="1:5" x14ac:dyDescent="0.25">
      <c r="A133" t="s">
        <v>261</v>
      </c>
      <c r="B133" t="s">
        <v>259</v>
      </c>
      <c r="C133" s="18" t="s">
        <v>262</v>
      </c>
      <c r="D133" s="18" t="s">
        <v>27</v>
      </c>
      <c r="E133" s="1">
        <v>188000</v>
      </c>
    </row>
    <row r="134" spans="1:5" x14ac:dyDescent="0.25">
      <c r="A134" t="s">
        <v>263</v>
      </c>
      <c r="B134" t="s">
        <v>259</v>
      </c>
      <c r="C134" s="18" t="s">
        <v>264</v>
      </c>
      <c r="D134" s="18" t="s">
        <v>27</v>
      </c>
      <c r="E134" s="1">
        <v>420000</v>
      </c>
    </row>
    <row r="135" spans="1:5" x14ac:dyDescent="0.25">
      <c r="A135" t="s">
        <v>265</v>
      </c>
      <c r="B135" t="s">
        <v>259</v>
      </c>
      <c r="C135" s="18" t="s">
        <v>266</v>
      </c>
      <c r="D135" s="18" t="s">
        <v>27</v>
      </c>
      <c r="E135" s="1">
        <v>140000</v>
      </c>
    </row>
    <row r="136" spans="1:5" x14ac:dyDescent="0.25">
      <c r="A136" t="s">
        <v>267</v>
      </c>
      <c r="B136" t="s">
        <v>259</v>
      </c>
      <c r="C136" s="18" t="s">
        <v>268</v>
      </c>
      <c r="D136" s="18" t="s">
        <v>27</v>
      </c>
      <c r="E136" s="1">
        <v>235000</v>
      </c>
    </row>
    <row r="137" spans="1:5" x14ac:dyDescent="0.25">
      <c r="A137" t="s">
        <v>269</v>
      </c>
      <c r="B137" t="s">
        <v>259</v>
      </c>
      <c r="C137" s="18" t="s">
        <v>26</v>
      </c>
      <c r="D137" s="18" t="s">
        <v>27</v>
      </c>
      <c r="E137" s="1">
        <v>347260</v>
      </c>
    </row>
    <row r="138" spans="1:5" x14ac:dyDescent="0.25">
      <c r="A138" t="s">
        <v>270</v>
      </c>
      <c r="B138" t="s">
        <v>259</v>
      </c>
      <c r="C138" s="18" t="s">
        <v>29</v>
      </c>
      <c r="D138" s="18" t="s">
        <v>27</v>
      </c>
      <c r="E138" s="1">
        <v>24250</v>
      </c>
    </row>
    <row r="139" spans="1:5" x14ac:dyDescent="0.25">
      <c r="A139" t="s">
        <v>271</v>
      </c>
      <c r="B139" t="s">
        <v>259</v>
      </c>
      <c r="C139" s="18" t="s">
        <v>272</v>
      </c>
      <c r="D139" s="18" t="s">
        <v>27</v>
      </c>
      <c r="E139" s="1">
        <v>147000</v>
      </c>
    </row>
    <row r="140" spans="1:5" x14ac:dyDescent="0.25">
      <c r="A140" t="s">
        <v>273</v>
      </c>
      <c r="B140" t="s">
        <v>259</v>
      </c>
      <c r="C140" s="18" t="s">
        <v>274</v>
      </c>
      <c r="D140" s="18" t="s">
        <v>27</v>
      </c>
      <c r="E140" s="1">
        <v>189000</v>
      </c>
    </row>
    <row r="141" spans="1:5" x14ac:dyDescent="0.25">
      <c r="A141" t="s">
        <v>275</v>
      </c>
      <c r="B141" t="s">
        <v>259</v>
      </c>
      <c r="C141" s="18" t="s">
        <v>276</v>
      </c>
      <c r="D141" s="18" t="s">
        <v>27</v>
      </c>
      <c r="E141" s="1">
        <v>172000</v>
      </c>
    </row>
    <row r="142" spans="1:5" x14ac:dyDescent="0.25">
      <c r="A142" t="s">
        <v>277</v>
      </c>
      <c r="B142" t="s">
        <v>259</v>
      </c>
      <c r="C142" s="18" t="s">
        <v>278</v>
      </c>
      <c r="D142" s="18" t="s">
        <v>27</v>
      </c>
      <c r="E142" s="1">
        <v>100000</v>
      </c>
    </row>
    <row r="143" spans="1:5" x14ac:dyDescent="0.25">
      <c r="A143" t="s">
        <v>279</v>
      </c>
      <c r="B143" t="s">
        <v>259</v>
      </c>
      <c r="C143" s="18" t="s">
        <v>280</v>
      </c>
      <c r="D143" s="18" t="s">
        <v>27</v>
      </c>
      <c r="E143" s="1">
        <v>129000</v>
      </c>
    </row>
    <row r="144" spans="1:5" x14ac:dyDescent="0.25">
      <c r="A144" t="s">
        <v>281</v>
      </c>
      <c r="B144" t="s">
        <v>259</v>
      </c>
      <c r="C144" s="18" t="s">
        <v>282</v>
      </c>
      <c r="D144" s="18" t="s">
        <v>27</v>
      </c>
      <c r="E144" s="1">
        <v>322000</v>
      </c>
    </row>
    <row r="145" spans="1:5" x14ac:dyDescent="0.25">
      <c r="A145" t="s">
        <v>283</v>
      </c>
      <c r="B145" t="s">
        <v>259</v>
      </c>
      <c r="C145" s="18" t="s">
        <v>284</v>
      </c>
      <c r="D145" s="18" t="s">
        <v>27</v>
      </c>
      <c r="E145" s="1">
        <v>628000</v>
      </c>
    </row>
    <row r="146" spans="1:5" x14ac:dyDescent="0.25">
      <c r="A146" t="s">
        <v>285</v>
      </c>
      <c r="B146" t="s">
        <v>259</v>
      </c>
      <c r="C146" s="18" t="s">
        <v>286</v>
      </c>
      <c r="D146" s="18" t="s">
        <v>27</v>
      </c>
      <c r="E146" s="1">
        <v>20000</v>
      </c>
    </row>
    <row r="147" spans="1:5" x14ac:dyDescent="0.25">
      <c r="A147" t="s">
        <v>287</v>
      </c>
      <c r="B147" t="s">
        <v>288</v>
      </c>
      <c r="C147" s="18" t="s">
        <v>29</v>
      </c>
      <c r="D147" s="18" t="s">
        <v>27</v>
      </c>
      <c r="E147" s="1">
        <v>279360</v>
      </c>
    </row>
    <row r="148" spans="1:5" x14ac:dyDescent="0.25">
      <c r="A148" t="s">
        <v>289</v>
      </c>
      <c r="B148" t="s">
        <v>288</v>
      </c>
      <c r="C148" s="18" t="s">
        <v>26</v>
      </c>
      <c r="D148" s="18" t="s">
        <v>27</v>
      </c>
      <c r="E148" s="1">
        <v>300700</v>
      </c>
    </row>
    <row r="149" spans="1:5" x14ac:dyDescent="0.25">
      <c r="A149" t="s">
        <v>290</v>
      </c>
      <c r="B149" t="s">
        <v>288</v>
      </c>
      <c r="C149" s="18" t="s">
        <v>291</v>
      </c>
      <c r="D149" s="18" t="s">
        <v>27</v>
      </c>
      <c r="E149" s="1">
        <v>139000</v>
      </c>
    </row>
    <row r="150" spans="1:5" x14ac:dyDescent="0.25">
      <c r="A150" t="s">
        <v>292</v>
      </c>
      <c r="B150" t="s">
        <v>288</v>
      </c>
      <c r="C150" s="18" t="s">
        <v>293</v>
      </c>
      <c r="D150" s="18" t="s">
        <v>27</v>
      </c>
      <c r="E150" s="1">
        <v>5500</v>
      </c>
    </row>
    <row r="151" spans="1:5" x14ac:dyDescent="0.25">
      <c r="A151" t="s">
        <v>294</v>
      </c>
      <c r="B151" t="s">
        <v>288</v>
      </c>
      <c r="C151" s="18" t="s">
        <v>295</v>
      </c>
      <c r="D151" s="18" t="s">
        <v>27</v>
      </c>
      <c r="E151" s="1">
        <v>146000</v>
      </c>
    </row>
    <row r="152" spans="1:5" x14ac:dyDescent="0.25">
      <c r="A152" t="s">
        <v>296</v>
      </c>
      <c r="B152" t="s">
        <v>288</v>
      </c>
      <c r="C152" s="18" t="s">
        <v>295</v>
      </c>
      <c r="D152" s="18" t="s">
        <v>27</v>
      </c>
      <c r="E152" s="1">
        <v>146000</v>
      </c>
    </row>
    <row r="153" spans="1:5" x14ac:dyDescent="0.25">
      <c r="A153" t="s">
        <v>297</v>
      </c>
      <c r="B153" t="s">
        <v>288</v>
      </c>
      <c r="C153" s="18" t="s">
        <v>298</v>
      </c>
      <c r="D153" s="18" t="s">
        <v>27</v>
      </c>
      <c r="E153" s="1">
        <v>735000</v>
      </c>
    </row>
    <row r="154" spans="1:5" x14ac:dyDescent="0.25">
      <c r="A154" t="s">
        <v>299</v>
      </c>
      <c r="B154" t="s">
        <v>288</v>
      </c>
      <c r="C154" s="18" t="s">
        <v>300</v>
      </c>
      <c r="D154" s="18" t="s">
        <v>27</v>
      </c>
      <c r="E154" s="1">
        <v>157000</v>
      </c>
    </row>
    <row r="155" spans="1:5" x14ac:dyDescent="0.25">
      <c r="A155" t="s">
        <v>301</v>
      </c>
      <c r="B155" t="s">
        <v>288</v>
      </c>
      <c r="C155" s="18" t="s">
        <v>302</v>
      </c>
      <c r="D155" s="18" t="s">
        <v>27</v>
      </c>
      <c r="E155" s="1">
        <v>163000</v>
      </c>
    </row>
    <row r="156" spans="1:5" x14ac:dyDescent="0.25">
      <c r="A156" t="s">
        <v>303</v>
      </c>
      <c r="B156" t="s">
        <v>288</v>
      </c>
      <c r="C156" s="18" t="s">
        <v>304</v>
      </c>
      <c r="D156" s="18" t="s">
        <v>27</v>
      </c>
      <c r="E156" s="1">
        <v>50000</v>
      </c>
    </row>
    <row r="157" spans="1:5" x14ac:dyDescent="0.25">
      <c r="A157" t="s">
        <v>305</v>
      </c>
      <c r="B157" t="s">
        <v>288</v>
      </c>
      <c r="C157" s="18" t="s">
        <v>304</v>
      </c>
      <c r="D157" s="18" t="s">
        <v>27</v>
      </c>
      <c r="E157" s="1">
        <v>50000</v>
      </c>
    </row>
    <row r="158" spans="1:5" x14ac:dyDescent="0.25">
      <c r="A158" t="s">
        <v>306</v>
      </c>
      <c r="B158" t="s">
        <v>288</v>
      </c>
      <c r="C158" s="18" t="s">
        <v>304</v>
      </c>
      <c r="D158" s="18" t="s">
        <v>27</v>
      </c>
      <c r="E158" s="1">
        <v>50000</v>
      </c>
    </row>
    <row r="159" spans="1:5" x14ac:dyDescent="0.25">
      <c r="A159" t="s">
        <v>307</v>
      </c>
      <c r="B159" t="s">
        <v>288</v>
      </c>
      <c r="C159" s="18" t="s">
        <v>304</v>
      </c>
      <c r="D159" s="18" t="s">
        <v>27</v>
      </c>
      <c r="E159" s="1">
        <v>29000</v>
      </c>
    </row>
    <row r="160" spans="1:5" x14ac:dyDescent="0.25">
      <c r="A160" t="s">
        <v>308</v>
      </c>
      <c r="B160" t="s">
        <v>288</v>
      </c>
      <c r="C160" s="18" t="s">
        <v>309</v>
      </c>
      <c r="D160" s="18" t="s">
        <v>27</v>
      </c>
      <c r="E160" s="1">
        <v>200000</v>
      </c>
    </row>
    <row r="161" spans="1:5" x14ac:dyDescent="0.25">
      <c r="A161" t="s">
        <v>310</v>
      </c>
      <c r="B161" t="s">
        <v>288</v>
      </c>
      <c r="C161" s="18" t="s">
        <v>311</v>
      </c>
      <c r="D161" s="18" t="s">
        <v>27</v>
      </c>
      <c r="E161" s="1">
        <v>169000</v>
      </c>
    </row>
    <row r="162" spans="1:5" x14ac:dyDescent="0.25">
      <c r="A162" t="s">
        <v>312</v>
      </c>
      <c r="B162" t="s">
        <v>288</v>
      </c>
      <c r="C162" s="18" t="s">
        <v>313</v>
      </c>
      <c r="D162" s="18" t="s">
        <v>27</v>
      </c>
      <c r="E162" s="1">
        <v>169000</v>
      </c>
    </row>
    <row r="163" spans="1:5" x14ac:dyDescent="0.25">
      <c r="A163" t="s">
        <v>314</v>
      </c>
      <c r="B163" t="s">
        <v>315</v>
      </c>
      <c r="C163" s="18" t="s">
        <v>29</v>
      </c>
      <c r="D163" s="18" t="s">
        <v>27</v>
      </c>
      <c r="E163" s="1">
        <v>14550</v>
      </c>
    </row>
    <row r="164" spans="1:5" x14ac:dyDescent="0.25">
      <c r="A164" t="s">
        <v>316</v>
      </c>
      <c r="B164" t="s">
        <v>315</v>
      </c>
      <c r="C164" s="18" t="s">
        <v>26</v>
      </c>
      <c r="D164" s="18" t="s">
        <v>27</v>
      </c>
      <c r="E164" s="1">
        <v>102335</v>
      </c>
    </row>
    <row r="165" spans="1:5" x14ac:dyDescent="0.25">
      <c r="A165" t="s">
        <v>317</v>
      </c>
      <c r="B165" t="s">
        <v>315</v>
      </c>
      <c r="C165" s="18" t="s">
        <v>318</v>
      </c>
      <c r="D165" s="18" t="s">
        <v>27</v>
      </c>
      <c r="E165" s="1">
        <v>100000</v>
      </c>
    </row>
    <row r="166" spans="1:5" x14ac:dyDescent="0.25">
      <c r="A166" t="s">
        <v>319</v>
      </c>
      <c r="B166" t="s">
        <v>315</v>
      </c>
      <c r="C166" s="18" t="s">
        <v>320</v>
      </c>
      <c r="D166" s="18" t="s">
        <v>27</v>
      </c>
      <c r="E166" s="1">
        <v>70000</v>
      </c>
    </row>
    <row r="167" spans="1:5" x14ac:dyDescent="0.25">
      <c r="A167" t="s">
        <v>321</v>
      </c>
      <c r="B167" t="s">
        <v>322</v>
      </c>
      <c r="C167" s="18" t="s">
        <v>26</v>
      </c>
      <c r="D167" s="18" t="s">
        <v>27</v>
      </c>
      <c r="E167" s="1">
        <v>341925</v>
      </c>
    </row>
    <row r="168" spans="1:5" x14ac:dyDescent="0.25">
      <c r="A168" t="s">
        <v>323</v>
      </c>
      <c r="B168" t="s">
        <v>322</v>
      </c>
      <c r="C168" s="18" t="s">
        <v>130</v>
      </c>
      <c r="D168" s="18" t="s">
        <v>27</v>
      </c>
      <c r="E168" s="1">
        <v>456000</v>
      </c>
    </row>
    <row r="169" spans="1:5" x14ac:dyDescent="0.25">
      <c r="A169" t="s">
        <v>324</v>
      </c>
      <c r="B169" t="s">
        <v>322</v>
      </c>
      <c r="C169" s="18" t="s">
        <v>325</v>
      </c>
      <c r="D169" s="18" t="s">
        <v>27</v>
      </c>
      <c r="E169" s="1">
        <v>176000</v>
      </c>
    </row>
    <row r="170" spans="1:5" x14ac:dyDescent="0.25">
      <c r="A170" t="s">
        <v>326</v>
      </c>
      <c r="B170" t="s">
        <v>322</v>
      </c>
      <c r="C170" s="18" t="s">
        <v>327</v>
      </c>
      <c r="D170" s="18" t="s">
        <v>27</v>
      </c>
      <c r="E170" s="1">
        <v>140000</v>
      </c>
    </row>
    <row r="171" spans="1:5" x14ac:dyDescent="0.25">
      <c r="A171" t="s">
        <v>328</v>
      </c>
      <c r="B171" t="s">
        <v>322</v>
      </c>
      <c r="C171" s="18" t="s">
        <v>329</v>
      </c>
      <c r="D171" s="18" t="s">
        <v>27</v>
      </c>
      <c r="E171" s="1">
        <v>285000</v>
      </c>
    </row>
    <row r="172" spans="1:5" x14ac:dyDescent="0.25">
      <c r="A172" t="s">
        <v>330</v>
      </c>
      <c r="B172" t="s">
        <v>322</v>
      </c>
      <c r="C172" s="18" t="s">
        <v>331</v>
      </c>
      <c r="D172" s="18" t="s">
        <v>27</v>
      </c>
      <c r="E172" s="1">
        <v>100000</v>
      </c>
    </row>
    <row r="173" spans="1:5" x14ac:dyDescent="0.25">
      <c r="A173" t="s">
        <v>332</v>
      </c>
      <c r="B173" t="s">
        <v>322</v>
      </c>
      <c r="C173" s="18" t="s">
        <v>333</v>
      </c>
      <c r="D173" s="18" t="s">
        <v>27</v>
      </c>
      <c r="E173" s="1">
        <v>135000</v>
      </c>
    </row>
    <row r="174" spans="1:5" x14ac:dyDescent="0.25">
      <c r="A174" t="s">
        <v>334</v>
      </c>
      <c r="B174" t="s">
        <v>322</v>
      </c>
      <c r="C174" s="18" t="s">
        <v>335</v>
      </c>
      <c r="D174" s="18" t="s">
        <v>27</v>
      </c>
      <c r="E174" s="1">
        <v>97000</v>
      </c>
    </row>
    <row r="175" spans="1:5" x14ac:dyDescent="0.25">
      <c r="A175" t="s">
        <v>336</v>
      </c>
      <c r="B175" t="s">
        <v>322</v>
      </c>
      <c r="C175" s="18" t="s">
        <v>337</v>
      </c>
      <c r="D175" s="18" t="s">
        <v>27</v>
      </c>
      <c r="E175" s="1">
        <v>5500</v>
      </c>
    </row>
    <row r="176" spans="1:5" x14ac:dyDescent="0.25">
      <c r="A176" t="s">
        <v>338</v>
      </c>
      <c r="B176" t="s">
        <v>339</v>
      </c>
      <c r="C176" s="18" t="s">
        <v>29</v>
      </c>
      <c r="D176" s="18" t="s">
        <v>27</v>
      </c>
      <c r="E176" s="1">
        <v>74690</v>
      </c>
    </row>
    <row r="177" spans="1:5" x14ac:dyDescent="0.25">
      <c r="A177" t="s">
        <v>340</v>
      </c>
      <c r="B177" t="s">
        <v>339</v>
      </c>
      <c r="C177" s="18" t="s">
        <v>341</v>
      </c>
      <c r="D177" s="18" t="s">
        <v>27</v>
      </c>
      <c r="E177" s="1">
        <v>131000</v>
      </c>
    </row>
    <row r="178" spans="1:5" x14ac:dyDescent="0.25">
      <c r="A178" t="s">
        <v>342</v>
      </c>
      <c r="B178" t="s">
        <v>339</v>
      </c>
      <c r="C178" s="18" t="s">
        <v>343</v>
      </c>
      <c r="D178" s="18" t="s">
        <v>27</v>
      </c>
      <c r="E178" s="1">
        <v>875000</v>
      </c>
    </row>
    <row r="179" spans="1:5" x14ac:dyDescent="0.25">
      <c r="A179" t="s">
        <v>344</v>
      </c>
      <c r="B179" t="s">
        <v>339</v>
      </c>
      <c r="C179" s="18" t="s">
        <v>345</v>
      </c>
      <c r="D179" s="18" t="s">
        <v>27</v>
      </c>
      <c r="E179" s="1">
        <v>95000</v>
      </c>
    </row>
    <row r="180" spans="1:5" x14ac:dyDescent="0.25">
      <c r="A180" t="s">
        <v>346</v>
      </c>
      <c r="B180" t="s">
        <v>339</v>
      </c>
      <c r="C180" s="18" t="s">
        <v>57</v>
      </c>
      <c r="D180" s="18" t="s">
        <v>27</v>
      </c>
      <c r="E180" s="1">
        <v>100000</v>
      </c>
    </row>
    <row r="181" spans="1:5" x14ac:dyDescent="0.25">
      <c r="A181" t="s">
        <v>347</v>
      </c>
      <c r="B181" t="s">
        <v>339</v>
      </c>
      <c r="C181" s="18" t="s">
        <v>49</v>
      </c>
      <c r="D181" s="18" t="s">
        <v>27</v>
      </c>
      <c r="E181" s="1">
        <v>127000</v>
      </c>
    </row>
    <row r="182" spans="1:5" x14ac:dyDescent="0.25">
      <c r="A182" t="s">
        <v>348</v>
      </c>
      <c r="B182" t="s">
        <v>339</v>
      </c>
      <c r="C182" s="18" t="s">
        <v>349</v>
      </c>
      <c r="D182" s="18" t="s">
        <v>27</v>
      </c>
      <c r="E182" s="1">
        <v>13000</v>
      </c>
    </row>
    <row r="183" spans="1:5" x14ac:dyDescent="0.25">
      <c r="A183" t="s">
        <v>350</v>
      </c>
      <c r="B183" t="s">
        <v>339</v>
      </c>
      <c r="C183" s="18" t="s">
        <v>351</v>
      </c>
      <c r="D183" s="18" t="s">
        <v>27</v>
      </c>
      <c r="E183" s="1">
        <v>100000</v>
      </c>
    </row>
    <row r="184" spans="1:5" x14ac:dyDescent="0.25">
      <c r="A184" t="s">
        <v>352</v>
      </c>
      <c r="B184" t="s">
        <v>339</v>
      </c>
      <c r="C184" s="18" t="s">
        <v>353</v>
      </c>
      <c r="D184" s="18" t="s">
        <v>27</v>
      </c>
      <c r="E184" s="1">
        <v>123000</v>
      </c>
    </row>
    <row r="185" spans="1:5" x14ac:dyDescent="0.25">
      <c r="A185" t="s">
        <v>354</v>
      </c>
      <c r="B185" t="s">
        <v>355</v>
      </c>
      <c r="C185" s="18" t="s">
        <v>356</v>
      </c>
      <c r="D185" s="18" t="s">
        <v>27</v>
      </c>
      <c r="E185" s="1">
        <v>133000</v>
      </c>
    </row>
    <row r="186" spans="1:5" x14ac:dyDescent="0.25">
      <c r="A186" t="s">
        <v>357</v>
      </c>
      <c r="B186" t="s">
        <v>355</v>
      </c>
      <c r="C186" s="18" t="s">
        <v>358</v>
      </c>
      <c r="D186" s="18" t="s">
        <v>27</v>
      </c>
      <c r="E186" s="1">
        <v>78999</v>
      </c>
    </row>
    <row r="187" spans="1:5" x14ac:dyDescent="0.25">
      <c r="A187" t="s">
        <v>359</v>
      </c>
      <c r="B187" t="s">
        <v>355</v>
      </c>
      <c r="C187" s="18" t="s">
        <v>360</v>
      </c>
      <c r="D187" s="18" t="s">
        <v>27</v>
      </c>
      <c r="E187" s="1">
        <v>207000</v>
      </c>
    </row>
    <row r="188" spans="1:5" x14ac:dyDescent="0.25">
      <c r="A188" t="s">
        <v>361</v>
      </c>
      <c r="B188" t="s">
        <v>355</v>
      </c>
      <c r="C188" s="18" t="s">
        <v>362</v>
      </c>
      <c r="D188" s="18" t="s">
        <v>27</v>
      </c>
      <c r="E188" s="1">
        <v>138500</v>
      </c>
    </row>
    <row r="189" spans="1:5" x14ac:dyDescent="0.25">
      <c r="A189" t="s">
        <v>363</v>
      </c>
      <c r="B189" t="s">
        <v>355</v>
      </c>
      <c r="C189" s="18" t="s">
        <v>364</v>
      </c>
      <c r="D189" s="18" t="s">
        <v>27</v>
      </c>
      <c r="E189" s="1">
        <v>198000</v>
      </c>
    </row>
    <row r="190" spans="1:5" x14ac:dyDescent="0.25">
      <c r="A190" t="s">
        <v>365</v>
      </c>
      <c r="B190" t="s">
        <v>355</v>
      </c>
      <c r="C190" s="18" t="s">
        <v>366</v>
      </c>
      <c r="D190" s="18" t="s">
        <v>27</v>
      </c>
      <c r="E190" s="1">
        <v>179000</v>
      </c>
    </row>
    <row r="191" spans="1:5" x14ac:dyDescent="0.25">
      <c r="A191" t="s">
        <v>367</v>
      </c>
      <c r="B191" t="s">
        <v>355</v>
      </c>
      <c r="C191" s="18" t="s">
        <v>368</v>
      </c>
      <c r="D191" s="18" t="s">
        <v>27</v>
      </c>
      <c r="E191" s="1">
        <v>379000</v>
      </c>
    </row>
    <row r="192" spans="1:5" x14ac:dyDescent="0.25">
      <c r="A192" t="s">
        <v>369</v>
      </c>
      <c r="B192" t="s">
        <v>355</v>
      </c>
      <c r="C192" s="18" t="s">
        <v>130</v>
      </c>
      <c r="D192" s="18" t="s">
        <v>27</v>
      </c>
      <c r="E192" s="1">
        <v>390000</v>
      </c>
    </row>
    <row r="193" spans="1:5" x14ac:dyDescent="0.25">
      <c r="A193" t="s">
        <v>370</v>
      </c>
      <c r="B193" t="s">
        <v>355</v>
      </c>
      <c r="C193" s="18" t="s">
        <v>151</v>
      </c>
      <c r="D193" s="18" t="s">
        <v>27</v>
      </c>
      <c r="E193" s="1">
        <v>133000</v>
      </c>
    </row>
    <row r="194" spans="1:5" x14ac:dyDescent="0.25">
      <c r="A194" t="s">
        <v>371</v>
      </c>
      <c r="B194" t="s">
        <v>355</v>
      </c>
      <c r="C194" s="18" t="s">
        <v>372</v>
      </c>
      <c r="D194" s="18" t="s">
        <v>27</v>
      </c>
      <c r="E194" s="1">
        <v>28000</v>
      </c>
    </row>
    <row r="195" spans="1:5" x14ac:dyDescent="0.25">
      <c r="A195" t="s">
        <v>373</v>
      </c>
      <c r="B195" t="s">
        <v>355</v>
      </c>
      <c r="C195" s="18" t="s">
        <v>49</v>
      </c>
      <c r="D195" s="18" t="s">
        <v>27</v>
      </c>
      <c r="E195" s="1">
        <v>288000</v>
      </c>
    </row>
    <row r="196" spans="1:5" x14ac:dyDescent="0.25">
      <c r="A196" t="s">
        <v>374</v>
      </c>
      <c r="B196" t="s">
        <v>355</v>
      </c>
      <c r="C196" s="18" t="s">
        <v>375</v>
      </c>
      <c r="D196" s="18" t="s">
        <v>27</v>
      </c>
      <c r="E196" s="1">
        <v>220000</v>
      </c>
    </row>
    <row r="197" spans="1:5" x14ac:dyDescent="0.25">
      <c r="A197" t="s">
        <v>376</v>
      </c>
      <c r="B197" t="s">
        <v>355</v>
      </c>
      <c r="C197" s="18" t="s">
        <v>377</v>
      </c>
      <c r="D197" s="18" t="s">
        <v>27</v>
      </c>
      <c r="E197" s="1">
        <v>100000</v>
      </c>
    </row>
    <row r="198" spans="1:5" x14ac:dyDescent="0.25">
      <c r="A198" t="s">
        <v>378</v>
      </c>
      <c r="B198" t="s">
        <v>355</v>
      </c>
      <c r="C198" s="18" t="s">
        <v>26</v>
      </c>
      <c r="D198" s="18" t="s">
        <v>27</v>
      </c>
      <c r="E198" s="1">
        <v>702280</v>
      </c>
    </row>
    <row r="199" spans="1:5" x14ac:dyDescent="0.25">
      <c r="A199" t="s">
        <v>379</v>
      </c>
      <c r="B199" t="s">
        <v>355</v>
      </c>
      <c r="C199" s="18" t="s">
        <v>380</v>
      </c>
      <c r="D199" s="18" t="s">
        <v>27</v>
      </c>
      <c r="E199" s="1">
        <v>6500</v>
      </c>
    </row>
    <row r="200" spans="1:5" x14ac:dyDescent="0.25">
      <c r="A200" t="s">
        <v>381</v>
      </c>
      <c r="B200" t="s">
        <v>355</v>
      </c>
      <c r="C200" s="18" t="s">
        <v>382</v>
      </c>
      <c r="D200" s="18" t="s">
        <v>27</v>
      </c>
      <c r="E200" s="1">
        <v>247000</v>
      </c>
    </row>
    <row r="201" spans="1:5" x14ac:dyDescent="0.25">
      <c r="A201" t="s">
        <v>383</v>
      </c>
      <c r="B201" t="s">
        <v>355</v>
      </c>
      <c r="C201" s="18" t="s">
        <v>384</v>
      </c>
      <c r="D201" s="18" t="s">
        <v>27</v>
      </c>
      <c r="E201" s="1">
        <v>194000</v>
      </c>
    </row>
    <row r="202" spans="1:5" x14ac:dyDescent="0.25">
      <c r="A202" t="s">
        <v>385</v>
      </c>
      <c r="B202" t="s">
        <v>355</v>
      </c>
      <c r="C202" s="18" t="s">
        <v>386</v>
      </c>
      <c r="D202" s="18" t="s">
        <v>27</v>
      </c>
      <c r="E202" s="1">
        <v>158000</v>
      </c>
    </row>
    <row r="203" spans="1:5" x14ac:dyDescent="0.25">
      <c r="A203" t="s">
        <v>387</v>
      </c>
      <c r="B203" t="s">
        <v>355</v>
      </c>
      <c r="C203" s="18" t="s">
        <v>388</v>
      </c>
      <c r="D203" s="18" t="s">
        <v>27</v>
      </c>
      <c r="E203" s="1">
        <v>149000</v>
      </c>
    </row>
    <row r="204" spans="1:5" x14ac:dyDescent="0.25">
      <c r="A204" t="s">
        <v>389</v>
      </c>
      <c r="B204" t="s">
        <v>355</v>
      </c>
      <c r="C204" s="18" t="s">
        <v>390</v>
      </c>
      <c r="D204" s="18" t="s">
        <v>27</v>
      </c>
      <c r="E204" s="1">
        <v>166000</v>
      </c>
    </row>
    <row r="205" spans="1:5" x14ac:dyDescent="0.25">
      <c r="A205" t="s">
        <v>391</v>
      </c>
      <c r="B205" t="s">
        <v>355</v>
      </c>
      <c r="C205" s="18" t="s">
        <v>392</v>
      </c>
      <c r="D205" s="18" t="s">
        <v>27</v>
      </c>
      <c r="E205" s="1">
        <v>50000</v>
      </c>
    </row>
    <row r="206" spans="1:5" x14ac:dyDescent="0.25">
      <c r="A206" t="s">
        <v>393</v>
      </c>
      <c r="B206" t="s">
        <v>355</v>
      </c>
      <c r="C206" s="18" t="s">
        <v>394</v>
      </c>
      <c r="D206" s="18" t="s">
        <v>27</v>
      </c>
      <c r="E206" s="1">
        <v>370000</v>
      </c>
    </row>
    <row r="207" spans="1:5" x14ac:dyDescent="0.25">
      <c r="A207" t="s">
        <v>395</v>
      </c>
      <c r="B207" t="s">
        <v>355</v>
      </c>
      <c r="C207" s="18" t="s">
        <v>396</v>
      </c>
      <c r="D207" s="18" t="s">
        <v>27</v>
      </c>
      <c r="E207" s="1">
        <v>210000</v>
      </c>
    </row>
    <row r="208" spans="1:5" x14ac:dyDescent="0.25">
      <c r="A208" t="s">
        <v>397</v>
      </c>
      <c r="B208" t="s">
        <v>355</v>
      </c>
      <c r="C208" s="18" t="s">
        <v>398</v>
      </c>
      <c r="D208" s="18" t="s">
        <v>27</v>
      </c>
      <c r="E208" s="1">
        <v>100000</v>
      </c>
    </row>
    <row r="209" spans="1:5" x14ac:dyDescent="0.25">
      <c r="A209" t="s">
        <v>399</v>
      </c>
      <c r="B209" t="s">
        <v>355</v>
      </c>
      <c r="C209" s="18" t="s">
        <v>398</v>
      </c>
      <c r="D209" s="18" t="s">
        <v>27</v>
      </c>
      <c r="E209" s="1">
        <v>63000</v>
      </c>
    </row>
    <row r="210" spans="1:5" x14ac:dyDescent="0.25">
      <c r="A210" t="s">
        <v>400</v>
      </c>
      <c r="B210" t="s">
        <v>355</v>
      </c>
      <c r="C210" s="18" t="s">
        <v>401</v>
      </c>
      <c r="D210" s="18" t="s">
        <v>27</v>
      </c>
      <c r="E210" s="1">
        <v>210000</v>
      </c>
    </row>
    <row r="211" spans="1:5" x14ac:dyDescent="0.25">
      <c r="A211" t="s">
        <v>402</v>
      </c>
      <c r="B211" t="s">
        <v>355</v>
      </c>
      <c r="C211" s="18" t="s">
        <v>403</v>
      </c>
      <c r="D211" s="18" t="s">
        <v>27</v>
      </c>
      <c r="E211" s="1">
        <v>119000</v>
      </c>
    </row>
    <row r="212" spans="1:5" x14ac:dyDescent="0.25">
      <c r="A212" t="s">
        <v>404</v>
      </c>
      <c r="B212" t="s">
        <v>405</v>
      </c>
      <c r="C212" s="18" t="s">
        <v>26</v>
      </c>
      <c r="D212" s="18" t="s">
        <v>27</v>
      </c>
      <c r="E212" s="1">
        <v>242985</v>
      </c>
    </row>
    <row r="213" spans="1:5" x14ac:dyDescent="0.25">
      <c r="A213" t="s">
        <v>406</v>
      </c>
      <c r="B213" t="s">
        <v>405</v>
      </c>
      <c r="C213" s="18" t="s">
        <v>407</v>
      </c>
      <c r="D213" s="18" t="s">
        <v>27</v>
      </c>
      <c r="E213" s="1">
        <v>179000</v>
      </c>
    </row>
    <row r="214" spans="1:5" x14ac:dyDescent="0.25">
      <c r="A214" t="s">
        <v>408</v>
      </c>
      <c r="B214" t="s">
        <v>405</v>
      </c>
      <c r="C214" s="18" t="s">
        <v>35</v>
      </c>
      <c r="D214" s="18" t="s">
        <v>27</v>
      </c>
      <c r="E214" s="1">
        <v>178999</v>
      </c>
    </row>
    <row r="215" spans="1:5" x14ac:dyDescent="0.25">
      <c r="A215" t="s">
        <v>409</v>
      </c>
      <c r="B215" t="s">
        <v>405</v>
      </c>
      <c r="C215" s="18" t="s">
        <v>410</v>
      </c>
      <c r="D215" s="18" t="s">
        <v>27</v>
      </c>
      <c r="E215" s="1">
        <v>113000</v>
      </c>
    </row>
    <row r="216" spans="1:5" x14ac:dyDescent="0.25">
      <c r="A216" t="s">
        <v>411</v>
      </c>
      <c r="B216" t="s">
        <v>405</v>
      </c>
      <c r="C216" s="18" t="s">
        <v>412</v>
      </c>
      <c r="D216" s="18" t="s">
        <v>27</v>
      </c>
      <c r="E216" s="1">
        <v>260000</v>
      </c>
    </row>
    <row r="217" spans="1:5" x14ac:dyDescent="0.25">
      <c r="A217" t="s">
        <v>413</v>
      </c>
      <c r="B217" t="s">
        <v>405</v>
      </c>
      <c r="C217" s="18" t="s">
        <v>57</v>
      </c>
      <c r="D217" s="18" t="s">
        <v>27</v>
      </c>
      <c r="E217" s="1">
        <v>428000</v>
      </c>
    </row>
    <row r="218" spans="1:5" x14ac:dyDescent="0.25">
      <c r="A218" t="s">
        <v>414</v>
      </c>
      <c r="B218" t="s">
        <v>415</v>
      </c>
      <c r="C218" s="18" t="s">
        <v>26</v>
      </c>
      <c r="D218" s="18" t="s">
        <v>27</v>
      </c>
      <c r="E218" s="1">
        <v>7275</v>
      </c>
    </row>
    <row r="219" spans="1:5" x14ac:dyDescent="0.25">
      <c r="A219" t="s">
        <v>416</v>
      </c>
      <c r="B219" t="s">
        <v>415</v>
      </c>
      <c r="C219" s="18" t="s">
        <v>29</v>
      </c>
      <c r="D219" s="18" t="s">
        <v>27</v>
      </c>
      <c r="E219" s="1">
        <v>252685</v>
      </c>
    </row>
    <row r="220" spans="1:5" x14ac:dyDescent="0.25">
      <c r="A220" t="s">
        <v>417</v>
      </c>
      <c r="B220" t="s">
        <v>415</v>
      </c>
      <c r="C220" s="18" t="s">
        <v>418</v>
      </c>
      <c r="D220" s="18" t="s">
        <v>27</v>
      </c>
      <c r="E220" s="1">
        <v>167000</v>
      </c>
    </row>
    <row r="221" spans="1:5" x14ac:dyDescent="0.25">
      <c r="A221" t="s">
        <v>419</v>
      </c>
      <c r="B221" t="s">
        <v>415</v>
      </c>
      <c r="C221" s="18" t="s">
        <v>57</v>
      </c>
      <c r="D221" s="18" t="s">
        <v>27</v>
      </c>
      <c r="E221" s="1">
        <v>168000</v>
      </c>
    </row>
    <row r="222" spans="1:5" x14ac:dyDescent="0.25">
      <c r="A222" t="s">
        <v>420</v>
      </c>
      <c r="B222" t="s">
        <v>415</v>
      </c>
      <c r="C222" s="18" t="s">
        <v>57</v>
      </c>
      <c r="D222" s="18" t="s">
        <v>27</v>
      </c>
      <c r="E222" s="1">
        <v>100000</v>
      </c>
    </row>
    <row r="223" spans="1:5" x14ac:dyDescent="0.25">
      <c r="A223" t="s">
        <v>421</v>
      </c>
      <c r="B223" t="s">
        <v>415</v>
      </c>
      <c r="C223" s="18" t="s">
        <v>57</v>
      </c>
      <c r="D223" s="18" t="s">
        <v>27</v>
      </c>
      <c r="E223" s="1">
        <v>49000</v>
      </c>
    </row>
    <row r="224" spans="1:5" x14ac:dyDescent="0.25">
      <c r="A224" t="s">
        <v>422</v>
      </c>
      <c r="B224" t="s">
        <v>415</v>
      </c>
      <c r="C224" s="18" t="s">
        <v>423</v>
      </c>
      <c r="D224" s="18" t="s">
        <v>27</v>
      </c>
      <c r="E224" s="1">
        <v>288000</v>
      </c>
    </row>
    <row r="225" spans="1:5" x14ac:dyDescent="0.25">
      <c r="A225" t="s">
        <v>424</v>
      </c>
      <c r="B225" t="s">
        <v>415</v>
      </c>
      <c r="C225" s="18" t="s">
        <v>425</v>
      </c>
      <c r="D225" s="18" t="s">
        <v>27</v>
      </c>
      <c r="E225" s="1">
        <v>15000</v>
      </c>
    </row>
    <row r="226" spans="1:5" x14ac:dyDescent="0.25">
      <c r="A226" t="s">
        <v>426</v>
      </c>
      <c r="B226" t="s">
        <v>415</v>
      </c>
      <c r="C226" s="18" t="s">
        <v>427</v>
      </c>
      <c r="D226" s="18" t="s">
        <v>27</v>
      </c>
      <c r="E226" s="1">
        <v>187000</v>
      </c>
    </row>
    <row r="227" spans="1:5" x14ac:dyDescent="0.25">
      <c r="A227" t="s">
        <v>428</v>
      </c>
      <c r="B227" t="s">
        <v>429</v>
      </c>
      <c r="C227" s="18" t="s">
        <v>26</v>
      </c>
      <c r="D227" s="18" t="s">
        <v>27</v>
      </c>
      <c r="E227" s="1">
        <v>13580</v>
      </c>
    </row>
    <row r="228" spans="1:5" x14ac:dyDescent="0.25">
      <c r="A228" t="s">
        <v>430</v>
      </c>
      <c r="B228" t="s">
        <v>429</v>
      </c>
      <c r="C228" s="18" t="s">
        <v>49</v>
      </c>
      <c r="D228" s="18" t="s">
        <v>27</v>
      </c>
      <c r="E228" s="1">
        <v>455000</v>
      </c>
    </row>
    <row r="229" spans="1:5" x14ac:dyDescent="0.25">
      <c r="A229" t="s">
        <v>431</v>
      </c>
      <c r="B229" t="s">
        <v>429</v>
      </c>
      <c r="C229" s="18" t="s">
        <v>432</v>
      </c>
      <c r="D229" s="18" t="s">
        <v>27</v>
      </c>
      <c r="E229" s="1">
        <v>178000</v>
      </c>
    </row>
    <row r="230" spans="1:5" x14ac:dyDescent="0.25">
      <c r="A230" t="s">
        <v>433</v>
      </c>
      <c r="B230" t="s">
        <v>429</v>
      </c>
      <c r="C230" s="18" t="s">
        <v>434</v>
      </c>
      <c r="D230" s="18" t="s">
        <v>27</v>
      </c>
      <c r="E230" s="1">
        <v>210000</v>
      </c>
    </row>
    <row r="231" spans="1:5" x14ac:dyDescent="0.25">
      <c r="A231" t="s">
        <v>435</v>
      </c>
      <c r="B231" t="s">
        <v>429</v>
      </c>
      <c r="C231" s="18" t="s">
        <v>436</v>
      </c>
      <c r="D231" s="18" t="s">
        <v>27</v>
      </c>
      <c r="E231" s="1">
        <v>80000</v>
      </c>
    </row>
    <row r="232" spans="1:5" x14ac:dyDescent="0.25">
      <c r="A232" t="s">
        <v>437</v>
      </c>
      <c r="B232" t="s">
        <v>438</v>
      </c>
      <c r="C232" s="18" t="s">
        <v>26</v>
      </c>
      <c r="D232" s="18" t="s">
        <v>27</v>
      </c>
      <c r="E232" s="1">
        <v>521860</v>
      </c>
    </row>
    <row r="233" spans="1:5" x14ac:dyDescent="0.25">
      <c r="A233" t="s">
        <v>439</v>
      </c>
      <c r="B233" t="s">
        <v>438</v>
      </c>
      <c r="C233" s="18" t="s">
        <v>440</v>
      </c>
      <c r="D233" s="18" t="s">
        <v>27</v>
      </c>
      <c r="E233" s="1">
        <v>4000</v>
      </c>
    </row>
    <row r="234" spans="1:5" x14ac:dyDescent="0.25">
      <c r="A234" t="s">
        <v>441</v>
      </c>
      <c r="B234" t="s">
        <v>438</v>
      </c>
      <c r="C234" s="18" t="s">
        <v>442</v>
      </c>
      <c r="D234" s="18" t="s">
        <v>27</v>
      </c>
      <c r="E234" s="1">
        <v>11000</v>
      </c>
    </row>
    <row r="235" spans="1:5" x14ac:dyDescent="0.25">
      <c r="A235" t="s">
        <v>443</v>
      </c>
      <c r="B235" t="s">
        <v>438</v>
      </c>
      <c r="C235" s="18" t="s">
        <v>444</v>
      </c>
      <c r="D235" s="18" t="s">
        <v>27</v>
      </c>
      <c r="E235" s="1">
        <v>325000</v>
      </c>
    </row>
    <row r="236" spans="1:5" x14ac:dyDescent="0.25">
      <c r="A236" t="s">
        <v>445</v>
      </c>
      <c r="B236" t="s">
        <v>438</v>
      </c>
      <c r="C236" s="18" t="s">
        <v>446</v>
      </c>
      <c r="D236" s="18" t="s">
        <v>27</v>
      </c>
      <c r="E236" s="1">
        <v>123500</v>
      </c>
    </row>
    <row r="237" spans="1:5" x14ac:dyDescent="0.25">
      <c r="A237" t="s">
        <v>447</v>
      </c>
      <c r="B237" t="s">
        <v>438</v>
      </c>
      <c r="C237" s="18" t="s">
        <v>448</v>
      </c>
      <c r="D237" s="18" t="s">
        <v>27</v>
      </c>
      <c r="E237" s="1">
        <v>9500</v>
      </c>
    </row>
    <row r="238" spans="1:5" x14ac:dyDescent="0.25">
      <c r="A238" t="s">
        <v>449</v>
      </c>
      <c r="B238" t="s">
        <v>438</v>
      </c>
      <c r="C238" s="18" t="s">
        <v>450</v>
      </c>
      <c r="D238" s="18" t="s">
        <v>27</v>
      </c>
      <c r="E238" s="1">
        <v>210000</v>
      </c>
    </row>
    <row r="239" spans="3:5" s="22" customFormat="1" x14ac:dyDescent="0.25">
      <c r="C239" s="23" t="s">
        <v>451</v>
      </c>
      <c r="D239" s="23"/>
      <c r="E239" s="24">
        <f>SUM(E2:E238)</f>
        <v>44049229.3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452</v>
      </c>
      <c r="B2" t="s">
        <v>118</v>
      </c>
      <c r="C2" s="18" t="s">
        <v>453</v>
      </c>
      <c r="D2" s="18" t="s">
        <v>454</v>
      </c>
      <c r="E2" s="1">
        <v>2729994.9</v>
      </c>
    </row>
    <row r="3" spans="1:5" x14ac:dyDescent="0.25">
      <c r="A3" t="s">
        <v>455</v>
      </c>
      <c r="B3" t="s">
        <v>288</v>
      </c>
      <c r="C3" s="18" t="s">
        <v>453</v>
      </c>
      <c r="D3" s="18" t="s">
        <v>456</v>
      </c>
      <c r="E3" s="1">
        <v>1770000</v>
      </c>
    </row>
    <row r="4" spans="1:5" x14ac:dyDescent="0.25">
      <c r="A4" t="s">
        <v>457</v>
      </c>
      <c r="B4" t="s">
        <v>288</v>
      </c>
      <c r="C4" s="18" t="s">
        <v>453</v>
      </c>
      <c r="D4" s="18" t="s">
        <v>456</v>
      </c>
      <c r="E4" s="1">
        <v>3525000</v>
      </c>
    </row>
    <row r="5" spans="1:5" x14ac:dyDescent="0.25">
      <c r="A5" t="s">
        <v>458</v>
      </c>
      <c r="B5" t="s">
        <v>288</v>
      </c>
      <c r="C5" s="18" t="s">
        <v>453</v>
      </c>
      <c r="D5" s="18" t="s">
        <v>456</v>
      </c>
      <c r="E5" s="1">
        <v>784500</v>
      </c>
    </row>
    <row r="6" spans="1:5" x14ac:dyDescent="0.25">
      <c r="A6" t="s">
        <v>459</v>
      </c>
      <c r="B6" t="s">
        <v>355</v>
      </c>
      <c r="C6" s="18" t="s">
        <v>460</v>
      </c>
      <c r="D6" s="18" t="s">
        <v>461</v>
      </c>
      <c r="E6" s="1">
        <v>2000</v>
      </c>
    </row>
    <row r="7" spans="1:5" x14ac:dyDescent="0.25">
      <c r="A7" t="s">
        <v>462</v>
      </c>
      <c r="B7" t="s">
        <v>355</v>
      </c>
      <c r="C7" s="18" t="s">
        <v>463</v>
      </c>
      <c r="D7" s="18" t="s">
        <v>464</v>
      </c>
      <c r="E7" s="1">
        <v>25</v>
      </c>
    </row>
    <row r="8" spans="1:5" x14ac:dyDescent="0.25">
      <c r="A8" t="s">
        <v>465</v>
      </c>
      <c r="B8" t="s">
        <v>429</v>
      </c>
      <c r="C8" s="18" t="s">
        <v>453</v>
      </c>
      <c r="D8" s="18" t="s">
        <v>456</v>
      </c>
      <c r="E8" s="1">
        <v>5695000</v>
      </c>
    </row>
    <row r="9" spans="3:5" s="22" customFormat="1" x14ac:dyDescent="0.25">
      <c r="C9" s="23" t="s">
        <v>451</v>
      </c>
      <c r="D9" s="23"/>
      <c r="E9" s="24">
        <f>SUM(E2:E8)</f>
        <v>14506519.9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466</v>
      </c>
      <c r="B2" t="s">
        <v>25</v>
      </c>
      <c r="C2" s="18" t="s">
        <v>467</v>
      </c>
      <c r="D2" s="18" t="s">
        <v>468</v>
      </c>
      <c r="E2" s="1">
        <v>-25</v>
      </c>
    </row>
    <row r="3" spans="1:5" x14ac:dyDescent="0.25">
      <c r="A3" t="s">
        <v>469</v>
      </c>
      <c r="B3" t="s">
        <v>53</v>
      </c>
      <c r="C3" s="18" t="s">
        <v>470</v>
      </c>
      <c r="D3" s="18" t="s">
        <v>471</v>
      </c>
      <c r="E3" s="1">
        <v>-30000</v>
      </c>
    </row>
    <row r="4" spans="1:5" x14ac:dyDescent="0.25">
      <c r="A4" t="s">
        <v>472</v>
      </c>
      <c r="B4" t="s">
        <v>53</v>
      </c>
      <c r="C4" s="18" t="s">
        <v>473</v>
      </c>
      <c r="D4" s="18" t="s">
        <v>468</v>
      </c>
      <c r="E4" s="1">
        <v>-500</v>
      </c>
    </row>
    <row r="5" spans="1:5" x14ac:dyDescent="0.25">
      <c r="A5" t="s">
        <v>474</v>
      </c>
      <c r="B5" t="s">
        <v>53</v>
      </c>
      <c r="C5" s="18" t="s">
        <v>475</v>
      </c>
      <c r="D5" s="18" t="s">
        <v>468</v>
      </c>
      <c r="E5" s="1">
        <v>-500</v>
      </c>
    </row>
    <row r="6" spans="1:5" x14ac:dyDescent="0.25">
      <c r="A6" t="s">
        <v>476</v>
      </c>
      <c r="B6" t="s">
        <v>53</v>
      </c>
      <c r="C6" s="18" t="s">
        <v>477</v>
      </c>
      <c r="D6" s="18" t="s">
        <v>468</v>
      </c>
      <c r="E6" s="1">
        <v>-500</v>
      </c>
    </row>
    <row r="7" spans="1:5" x14ac:dyDescent="0.25">
      <c r="A7" t="s">
        <v>478</v>
      </c>
      <c r="B7" t="s">
        <v>75</v>
      </c>
      <c r="C7" s="18" t="s">
        <v>479</v>
      </c>
      <c r="D7" s="18" t="s">
        <v>468</v>
      </c>
      <c r="E7" s="1">
        <v>-25</v>
      </c>
    </row>
    <row r="8" spans="1:5" x14ac:dyDescent="0.25">
      <c r="A8" t="s">
        <v>480</v>
      </c>
      <c r="B8" t="s">
        <v>75</v>
      </c>
      <c r="C8" s="18" t="s">
        <v>470</v>
      </c>
      <c r="D8" s="18" t="s">
        <v>471</v>
      </c>
      <c r="E8" s="1">
        <v>-20000</v>
      </c>
    </row>
    <row r="9" spans="1:5" x14ac:dyDescent="0.25">
      <c r="A9" t="s">
        <v>481</v>
      </c>
      <c r="B9" t="s">
        <v>102</v>
      </c>
      <c r="C9" s="18" t="s">
        <v>482</v>
      </c>
      <c r="D9" s="18" t="s">
        <v>468</v>
      </c>
      <c r="E9" s="1">
        <v>-2500</v>
      </c>
    </row>
    <row r="10" spans="1:5" x14ac:dyDescent="0.25">
      <c r="A10" t="s">
        <v>483</v>
      </c>
      <c r="B10" t="s">
        <v>102</v>
      </c>
      <c r="C10" s="18" t="s">
        <v>484</v>
      </c>
      <c r="D10" s="18" t="s">
        <v>468</v>
      </c>
      <c r="E10" s="1">
        <v>-2500</v>
      </c>
    </row>
    <row r="11" spans="1:5" x14ac:dyDescent="0.25">
      <c r="A11" t="s">
        <v>485</v>
      </c>
      <c r="B11" t="s">
        <v>102</v>
      </c>
      <c r="C11" s="18" t="s">
        <v>486</v>
      </c>
      <c r="D11" s="18" t="s">
        <v>468</v>
      </c>
      <c r="E11" s="1">
        <v>-2500</v>
      </c>
    </row>
    <row r="12" spans="1:5" x14ac:dyDescent="0.25">
      <c r="A12" t="s">
        <v>487</v>
      </c>
      <c r="B12" t="s">
        <v>102</v>
      </c>
      <c r="C12" s="18" t="s">
        <v>488</v>
      </c>
      <c r="D12" s="18" t="s">
        <v>468</v>
      </c>
      <c r="E12" s="1">
        <v>-2500</v>
      </c>
    </row>
    <row r="13" spans="1:5" x14ac:dyDescent="0.25">
      <c r="A13" t="s">
        <v>489</v>
      </c>
      <c r="B13" t="s">
        <v>128</v>
      </c>
      <c r="C13" s="18" t="s">
        <v>490</v>
      </c>
      <c r="D13" s="18" t="s">
        <v>491</v>
      </c>
      <c r="E13" s="1">
        <v>-70000</v>
      </c>
    </row>
    <row r="14" spans="1:5" x14ac:dyDescent="0.25">
      <c r="A14" t="s">
        <v>492</v>
      </c>
      <c r="B14" t="s">
        <v>141</v>
      </c>
      <c r="C14" s="18" t="s">
        <v>493</v>
      </c>
      <c r="D14" s="18" t="s">
        <v>468</v>
      </c>
      <c r="E14" s="1">
        <v>-25</v>
      </c>
    </row>
    <row r="15" spans="1:5" x14ac:dyDescent="0.25">
      <c r="A15" t="s">
        <v>494</v>
      </c>
      <c r="B15" t="s">
        <v>210</v>
      </c>
      <c r="C15" s="18" t="s">
        <v>495</v>
      </c>
      <c r="D15" s="18" t="s">
        <v>496</v>
      </c>
      <c r="E15" s="1">
        <v>-20000</v>
      </c>
    </row>
    <row r="16" spans="1:5" x14ac:dyDescent="0.25">
      <c r="A16" t="s">
        <v>497</v>
      </c>
      <c r="B16" t="s">
        <v>210</v>
      </c>
      <c r="C16" s="18" t="s">
        <v>498</v>
      </c>
      <c r="D16" s="18" t="s">
        <v>468</v>
      </c>
      <c r="E16" s="1">
        <v>-2500</v>
      </c>
    </row>
    <row r="17" spans="1:5" x14ac:dyDescent="0.25">
      <c r="A17" t="s">
        <v>499</v>
      </c>
      <c r="B17" t="s">
        <v>210</v>
      </c>
      <c r="C17" s="18" t="s">
        <v>500</v>
      </c>
      <c r="D17" s="18" t="s">
        <v>468</v>
      </c>
      <c r="E17" s="1">
        <v>-2500</v>
      </c>
    </row>
    <row r="18" spans="1:5" x14ac:dyDescent="0.25">
      <c r="A18" t="s">
        <v>501</v>
      </c>
      <c r="B18" t="s">
        <v>234</v>
      </c>
      <c r="C18" s="18" t="s">
        <v>502</v>
      </c>
      <c r="D18" s="18" t="s">
        <v>468</v>
      </c>
      <c r="E18" s="1">
        <v>-25</v>
      </c>
    </row>
    <row r="19" spans="1:5" x14ac:dyDescent="0.25">
      <c r="A19" t="s">
        <v>503</v>
      </c>
      <c r="B19" t="s">
        <v>259</v>
      </c>
      <c r="C19" s="18" t="s">
        <v>504</v>
      </c>
      <c r="D19" s="18" t="s">
        <v>505</v>
      </c>
      <c r="E19" s="1">
        <v>-78000</v>
      </c>
    </row>
    <row r="20" spans="1:5" x14ac:dyDescent="0.25">
      <c r="A20" t="s">
        <v>506</v>
      </c>
      <c r="B20" t="s">
        <v>288</v>
      </c>
      <c r="C20" s="18" t="s">
        <v>507</v>
      </c>
      <c r="D20" s="18" t="s">
        <v>468</v>
      </c>
      <c r="E20" s="1">
        <v>-500</v>
      </c>
    </row>
    <row r="21" spans="1:5" x14ac:dyDescent="0.25">
      <c r="A21" t="s">
        <v>508</v>
      </c>
      <c r="B21" t="s">
        <v>288</v>
      </c>
      <c r="C21" s="18" t="s">
        <v>509</v>
      </c>
      <c r="D21" s="18" t="s">
        <v>468</v>
      </c>
      <c r="E21" s="1">
        <v>-500</v>
      </c>
    </row>
    <row r="22" spans="1:5" x14ac:dyDescent="0.25">
      <c r="A22" t="s">
        <v>510</v>
      </c>
      <c r="B22" t="s">
        <v>315</v>
      </c>
      <c r="C22" s="18" t="s">
        <v>511</v>
      </c>
      <c r="D22" s="18" t="s">
        <v>468</v>
      </c>
      <c r="E22" s="1">
        <v>-2500</v>
      </c>
    </row>
    <row r="23" spans="1:5" x14ac:dyDescent="0.25">
      <c r="A23" t="s">
        <v>512</v>
      </c>
      <c r="B23" t="s">
        <v>315</v>
      </c>
      <c r="C23" s="18" t="s">
        <v>513</v>
      </c>
      <c r="D23" s="18" t="s">
        <v>468</v>
      </c>
      <c r="E23" s="1">
        <v>-2500</v>
      </c>
    </row>
    <row r="24" spans="1:5" x14ac:dyDescent="0.25">
      <c r="A24" t="s">
        <v>514</v>
      </c>
      <c r="B24" t="s">
        <v>315</v>
      </c>
      <c r="C24" s="18" t="s">
        <v>515</v>
      </c>
      <c r="D24" s="18" t="s">
        <v>468</v>
      </c>
      <c r="E24" s="1">
        <v>-2500</v>
      </c>
    </row>
    <row r="25" spans="1:5" x14ac:dyDescent="0.25">
      <c r="A25" t="s">
        <v>516</v>
      </c>
      <c r="B25" t="s">
        <v>355</v>
      </c>
      <c r="C25" s="18" t="s">
        <v>517</v>
      </c>
      <c r="D25" s="18" t="s">
        <v>468</v>
      </c>
      <c r="E25" s="1">
        <v>-25</v>
      </c>
    </row>
    <row r="26" spans="1:5" x14ac:dyDescent="0.25">
      <c r="A26" t="s">
        <v>518</v>
      </c>
      <c r="B26" t="s">
        <v>355</v>
      </c>
      <c r="C26" s="18" t="s">
        <v>517</v>
      </c>
      <c r="D26" s="18" t="s">
        <v>468</v>
      </c>
      <c r="E26" s="1">
        <v>-25</v>
      </c>
    </row>
    <row r="27" spans="1:5" x14ac:dyDescent="0.25">
      <c r="A27" t="s">
        <v>519</v>
      </c>
      <c r="B27" t="s">
        <v>405</v>
      </c>
      <c r="C27" s="18" t="s">
        <v>475</v>
      </c>
      <c r="D27" s="18" t="s">
        <v>468</v>
      </c>
      <c r="E27" s="1">
        <v>-500</v>
      </c>
    </row>
    <row r="28" spans="1:5" x14ac:dyDescent="0.25">
      <c r="A28" t="s">
        <v>520</v>
      </c>
      <c r="B28" t="s">
        <v>415</v>
      </c>
      <c r="C28" s="18" t="s">
        <v>521</v>
      </c>
      <c r="D28" s="18" t="s">
        <v>468</v>
      </c>
      <c r="E28" s="1">
        <v>-25</v>
      </c>
    </row>
    <row r="29" spans="1:5" x14ac:dyDescent="0.25">
      <c r="A29" t="s">
        <v>522</v>
      </c>
      <c r="B29" t="s">
        <v>438</v>
      </c>
      <c r="C29" s="18" t="s">
        <v>523</v>
      </c>
      <c r="D29" s="18" t="s">
        <v>468</v>
      </c>
      <c r="E29" s="1">
        <v>-7000</v>
      </c>
    </row>
    <row r="30" spans="3:5" s="22" customFormat="1" x14ac:dyDescent="0.25">
      <c r="C30" s="23" t="s">
        <v>451</v>
      </c>
      <c r="D30" s="23"/>
      <c r="E30" s="24">
        <f>SUM(E2:E29)</f>
        <v>-250675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524</v>
      </c>
      <c r="B2" t="s">
        <v>25</v>
      </c>
      <c r="C2" s="18" t="s">
        <v>525</v>
      </c>
      <c r="D2" s="18" t="s">
        <v>526</v>
      </c>
      <c r="E2" s="1">
        <v>-35200</v>
      </c>
    </row>
    <row r="3" spans="1:5" x14ac:dyDescent="0.25">
      <c r="A3" t="s">
        <v>527</v>
      </c>
      <c r="B3" t="s">
        <v>25</v>
      </c>
      <c r="C3" s="18" t="s">
        <v>525</v>
      </c>
      <c r="D3" s="18" t="s">
        <v>526</v>
      </c>
      <c r="E3" s="1">
        <v>-17300</v>
      </c>
    </row>
    <row r="4" spans="1:5" x14ac:dyDescent="0.25">
      <c r="A4" t="s">
        <v>528</v>
      </c>
      <c r="B4" t="s">
        <v>53</v>
      </c>
      <c r="C4" s="18" t="s">
        <v>525</v>
      </c>
      <c r="D4" s="18" t="s">
        <v>526</v>
      </c>
      <c r="E4" s="1">
        <v>-48700</v>
      </c>
    </row>
    <row r="5" spans="1:5" x14ac:dyDescent="0.25">
      <c r="A5" t="s">
        <v>529</v>
      </c>
      <c r="B5" t="s">
        <v>102</v>
      </c>
      <c r="C5" s="18" t="s">
        <v>525</v>
      </c>
      <c r="D5" s="18" t="s">
        <v>526</v>
      </c>
      <c r="E5" s="1">
        <v>-32000</v>
      </c>
    </row>
    <row r="6" spans="1:5" x14ac:dyDescent="0.25">
      <c r="A6" t="s">
        <v>530</v>
      </c>
      <c r="B6" t="s">
        <v>141</v>
      </c>
      <c r="C6" s="18" t="s">
        <v>525</v>
      </c>
      <c r="D6" s="18" t="s">
        <v>526</v>
      </c>
      <c r="E6" s="1">
        <v>-48700</v>
      </c>
    </row>
    <row r="7" spans="1:5" x14ac:dyDescent="0.25">
      <c r="A7" t="s">
        <v>531</v>
      </c>
      <c r="B7" t="s">
        <v>210</v>
      </c>
      <c r="C7" s="18" t="s">
        <v>525</v>
      </c>
      <c r="D7" s="18" t="s">
        <v>526</v>
      </c>
      <c r="E7" s="1">
        <v>-32000</v>
      </c>
    </row>
    <row r="8" spans="1:5" x14ac:dyDescent="0.25">
      <c r="A8" t="s">
        <v>532</v>
      </c>
      <c r="B8" t="s">
        <v>259</v>
      </c>
      <c r="C8" s="18" t="s">
        <v>525</v>
      </c>
      <c r="D8" s="18" t="s">
        <v>526</v>
      </c>
      <c r="E8" s="1">
        <v>-32000</v>
      </c>
    </row>
    <row r="9" spans="1:5" x14ac:dyDescent="0.25">
      <c r="A9" t="s">
        <v>533</v>
      </c>
      <c r="B9" t="s">
        <v>322</v>
      </c>
      <c r="C9" s="18" t="s">
        <v>525</v>
      </c>
      <c r="D9" s="18" t="s">
        <v>526</v>
      </c>
      <c r="E9" s="1">
        <v>-21500</v>
      </c>
    </row>
    <row r="10" spans="1:5" x14ac:dyDescent="0.25">
      <c r="A10" t="s">
        <v>534</v>
      </c>
      <c r="B10" t="s">
        <v>355</v>
      </c>
      <c r="C10" s="18" t="s">
        <v>525</v>
      </c>
      <c r="D10" s="18" t="s">
        <v>526</v>
      </c>
      <c r="E10" s="1">
        <v>-32000</v>
      </c>
    </row>
    <row r="11" spans="1:5" x14ac:dyDescent="0.25">
      <c r="A11" t="s">
        <v>535</v>
      </c>
      <c r="B11" t="s">
        <v>438</v>
      </c>
      <c r="C11" s="18" t="s">
        <v>525</v>
      </c>
      <c r="D11" s="18" t="s">
        <v>526</v>
      </c>
      <c r="E11" s="1">
        <v>-35000</v>
      </c>
    </row>
    <row r="12" spans="1:5" x14ac:dyDescent="0.25">
      <c r="A12" t="s">
        <v>536</v>
      </c>
      <c r="B12" t="s">
        <v>438</v>
      </c>
      <c r="C12" s="18" t="s">
        <v>525</v>
      </c>
      <c r="D12" s="18" t="s">
        <v>526</v>
      </c>
      <c r="E12" s="1">
        <v>-6400</v>
      </c>
    </row>
    <row r="13" spans="3:5" s="22" customFormat="1" x14ac:dyDescent="0.25">
      <c r="C13" s="23" t="s">
        <v>451</v>
      </c>
      <c r="D13" s="23"/>
      <c r="E13" s="24">
        <f>SUM(E2:E12)</f>
        <v>-340800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537</v>
      </c>
      <c r="B2" t="s">
        <v>25</v>
      </c>
      <c r="C2" s="18" t="s">
        <v>538</v>
      </c>
      <c r="D2" s="18" t="s">
        <v>539</v>
      </c>
      <c r="E2" s="1">
        <v>100000</v>
      </c>
    </row>
    <row r="3" spans="1:5" x14ac:dyDescent="0.25">
      <c r="A3" t="s">
        <v>540</v>
      </c>
      <c r="B3" t="s">
        <v>25</v>
      </c>
      <c r="C3" s="18" t="s">
        <v>538</v>
      </c>
      <c r="D3" s="18" t="s">
        <v>539</v>
      </c>
      <c r="E3" s="1">
        <v>76000</v>
      </c>
    </row>
    <row r="4" spans="1:5" x14ac:dyDescent="0.25">
      <c r="A4" t="s">
        <v>541</v>
      </c>
      <c r="B4" t="s">
        <v>25</v>
      </c>
      <c r="C4" s="18" t="s">
        <v>542</v>
      </c>
      <c r="D4" s="18" t="s">
        <v>538</v>
      </c>
      <c r="E4" s="1">
        <v>-17000</v>
      </c>
    </row>
    <row r="5" spans="1:5" x14ac:dyDescent="0.25">
      <c r="A5" t="s">
        <v>543</v>
      </c>
      <c r="B5" t="s">
        <v>33</v>
      </c>
      <c r="C5" s="18" t="s">
        <v>544</v>
      </c>
      <c r="D5" s="18" t="s">
        <v>545</v>
      </c>
      <c r="E5" s="1">
        <v>-180000</v>
      </c>
    </row>
    <row r="6" spans="1:5" x14ac:dyDescent="0.25">
      <c r="A6" t="s">
        <v>546</v>
      </c>
      <c r="B6" t="s">
        <v>33</v>
      </c>
      <c r="C6" s="18" t="s">
        <v>547</v>
      </c>
      <c r="D6" s="18" t="s">
        <v>548</v>
      </c>
      <c r="E6" s="1">
        <v>7712450</v>
      </c>
    </row>
    <row r="7" spans="1:5" x14ac:dyDescent="0.25">
      <c r="A7" t="s">
        <v>549</v>
      </c>
      <c r="B7" t="s">
        <v>128</v>
      </c>
      <c r="C7" s="18" t="s">
        <v>550</v>
      </c>
      <c r="D7" s="18" t="s">
        <v>551</v>
      </c>
      <c r="E7" s="1">
        <v>169000</v>
      </c>
    </row>
    <row r="8" spans="1:5" x14ac:dyDescent="0.25">
      <c r="A8" t="s">
        <v>552</v>
      </c>
      <c r="B8" t="s">
        <v>141</v>
      </c>
      <c r="C8" s="18" t="s">
        <v>547</v>
      </c>
      <c r="D8" s="18" t="s">
        <v>553</v>
      </c>
      <c r="E8" s="1">
        <v>5390800</v>
      </c>
    </row>
    <row r="9" spans="1:5" x14ac:dyDescent="0.25">
      <c r="A9" t="s">
        <v>554</v>
      </c>
      <c r="B9" t="s">
        <v>187</v>
      </c>
      <c r="C9" s="18" t="s">
        <v>547</v>
      </c>
      <c r="D9" s="18" t="s">
        <v>553</v>
      </c>
      <c r="E9" s="1">
        <v>1318200</v>
      </c>
    </row>
    <row r="10" spans="1:5" x14ac:dyDescent="0.25">
      <c r="A10" t="s">
        <v>555</v>
      </c>
      <c r="B10" t="s">
        <v>187</v>
      </c>
      <c r="C10" s="18" t="s">
        <v>556</v>
      </c>
      <c r="D10" s="18" t="s">
        <v>557</v>
      </c>
      <c r="E10" s="1">
        <v>194000</v>
      </c>
    </row>
    <row r="11" spans="1:5" x14ac:dyDescent="0.25">
      <c r="A11" t="s">
        <v>558</v>
      </c>
      <c r="B11" t="s">
        <v>234</v>
      </c>
      <c r="C11" s="18" t="s">
        <v>547</v>
      </c>
      <c r="D11" s="18" t="s">
        <v>559</v>
      </c>
      <c r="E11" s="1">
        <v>2288100</v>
      </c>
    </row>
    <row r="12" spans="1:5" x14ac:dyDescent="0.25">
      <c r="A12" t="s">
        <v>560</v>
      </c>
      <c r="B12" t="s">
        <v>259</v>
      </c>
      <c r="C12" s="18" t="s">
        <v>561</v>
      </c>
      <c r="D12" s="18" t="s">
        <v>562</v>
      </c>
      <c r="E12" s="1">
        <v>20000</v>
      </c>
    </row>
    <row r="13" spans="1:5" x14ac:dyDescent="0.25">
      <c r="A13" t="s">
        <v>563</v>
      </c>
      <c r="B13" t="s">
        <v>259</v>
      </c>
      <c r="C13" s="18" t="s">
        <v>564</v>
      </c>
      <c r="D13" s="18" t="s">
        <v>538</v>
      </c>
      <c r="E13" s="1">
        <v>-3000</v>
      </c>
    </row>
    <row r="14" spans="1:5" x14ac:dyDescent="0.25">
      <c r="A14" t="s">
        <v>565</v>
      </c>
      <c r="B14" t="s">
        <v>259</v>
      </c>
      <c r="C14" s="18" t="s">
        <v>566</v>
      </c>
      <c r="D14" s="18" t="s">
        <v>567</v>
      </c>
      <c r="E14" s="1">
        <v>-8000</v>
      </c>
    </row>
    <row r="15" spans="1:5" x14ac:dyDescent="0.25">
      <c r="A15" t="s">
        <v>568</v>
      </c>
      <c r="B15" t="s">
        <v>259</v>
      </c>
      <c r="C15" s="18" t="s">
        <v>547</v>
      </c>
      <c r="D15" s="18" t="s">
        <v>562</v>
      </c>
      <c r="E15" s="1">
        <v>8830600</v>
      </c>
    </row>
    <row r="16" spans="1:5" x14ac:dyDescent="0.25">
      <c r="A16" t="s">
        <v>569</v>
      </c>
      <c r="B16" t="s">
        <v>259</v>
      </c>
      <c r="C16" s="18" t="s">
        <v>547</v>
      </c>
      <c r="D16" s="18" t="s">
        <v>562</v>
      </c>
      <c r="E16" s="1">
        <v>1500</v>
      </c>
    </row>
    <row r="17" spans="1:5" x14ac:dyDescent="0.25">
      <c r="A17" t="s">
        <v>570</v>
      </c>
      <c r="B17" t="s">
        <v>288</v>
      </c>
      <c r="C17" s="18" t="s">
        <v>566</v>
      </c>
      <c r="D17" s="18" t="s">
        <v>567</v>
      </c>
      <c r="E17" s="1">
        <v>-16700</v>
      </c>
    </row>
    <row r="18" spans="1:5" x14ac:dyDescent="0.25">
      <c r="A18" t="s">
        <v>571</v>
      </c>
      <c r="B18" t="s">
        <v>315</v>
      </c>
      <c r="C18" s="18" t="s">
        <v>572</v>
      </c>
      <c r="D18" s="18" t="s">
        <v>538</v>
      </c>
      <c r="E18" s="1">
        <v>-4800</v>
      </c>
    </row>
    <row r="19" spans="1:5" x14ac:dyDescent="0.25">
      <c r="A19" t="s">
        <v>573</v>
      </c>
      <c r="B19" t="s">
        <v>339</v>
      </c>
      <c r="C19" s="18" t="s">
        <v>574</v>
      </c>
      <c r="D19" s="18" t="s">
        <v>575</v>
      </c>
      <c r="E19" s="1">
        <v>1700</v>
      </c>
    </row>
    <row r="20" spans="1:5" x14ac:dyDescent="0.25">
      <c r="A20" t="s">
        <v>576</v>
      </c>
      <c r="B20" t="s">
        <v>355</v>
      </c>
      <c r="C20" s="18" t="s">
        <v>577</v>
      </c>
      <c r="D20" s="18" t="s">
        <v>575</v>
      </c>
      <c r="E20" s="1">
        <v>38000</v>
      </c>
    </row>
    <row r="21" spans="1:5" x14ac:dyDescent="0.25">
      <c r="A21" t="s">
        <v>578</v>
      </c>
      <c r="B21" t="s">
        <v>355</v>
      </c>
      <c r="C21" s="18" t="s">
        <v>566</v>
      </c>
      <c r="D21" s="18" t="s">
        <v>567</v>
      </c>
      <c r="E21" s="1">
        <v>-13500</v>
      </c>
    </row>
    <row r="22" spans="1:5" x14ac:dyDescent="0.25">
      <c r="A22" t="s">
        <v>579</v>
      </c>
      <c r="B22" t="s">
        <v>355</v>
      </c>
      <c r="C22" s="18" t="s">
        <v>547</v>
      </c>
      <c r="D22" s="18" t="s">
        <v>580</v>
      </c>
      <c r="E22" s="1">
        <v>6037200</v>
      </c>
    </row>
    <row r="23" spans="1:5" x14ac:dyDescent="0.25">
      <c r="A23" t="s">
        <v>581</v>
      </c>
      <c r="B23" t="s">
        <v>355</v>
      </c>
      <c r="C23" s="18" t="s">
        <v>566</v>
      </c>
      <c r="D23" s="18" t="s">
        <v>567</v>
      </c>
      <c r="E23" s="1">
        <v>310000</v>
      </c>
    </row>
    <row r="24" spans="1:5" x14ac:dyDescent="0.25">
      <c r="A24" t="s">
        <v>582</v>
      </c>
      <c r="B24" t="s">
        <v>405</v>
      </c>
      <c r="C24" s="18" t="s">
        <v>547</v>
      </c>
      <c r="D24" s="18" t="s">
        <v>580</v>
      </c>
      <c r="E24" s="1">
        <v>560800</v>
      </c>
    </row>
    <row r="25" spans="1:5" x14ac:dyDescent="0.25">
      <c r="A25" t="s">
        <v>583</v>
      </c>
      <c r="B25" t="s">
        <v>415</v>
      </c>
      <c r="C25" s="18" t="s">
        <v>547</v>
      </c>
      <c r="D25" s="18" t="s">
        <v>584</v>
      </c>
      <c r="E25" s="1">
        <v>1498300</v>
      </c>
    </row>
    <row r="26" spans="1:5" x14ac:dyDescent="0.25">
      <c r="A26" t="s">
        <v>585</v>
      </c>
      <c r="B26" t="s">
        <v>415</v>
      </c>
      <c r="C26" s="18" t="s">
        <v>586</v>
      </c>
      <c r="D26" s="18" t="s">
        <v>584</v>
      </c>
      <c r="E26" s="1">
        <v>388000</v>
      </c>
    </row>
    <row r="27" spans="1:5" x14ac:dyDescent="0.25">
      <c r="A27" t="s">
        <v>587</v>
      </c>
      <c r="B27" t="s">
        <v>429</v>
      </c>
      <c r="C27" s="18" t="s">
        <v>547</v>
      </c>
      <c r="D27" s="18" t="s">
        <v>584</v>
      </c>
      <c r="E27" s="1">
        <v>2990000</v>
      </c>
    </row>
    <row r="28" spans="3:5" s="22" customFormat="1" x14ac:dyDescent="0.25">
      <c r="C28" s="23" t="s">
        <v>451</v>
      </c>
      <c r="D28" s="23"/>
      <c r="E28" s="24">
        <f>SUM(E2:E27)</f>
        <v>37681650</v>
      </c>
    </row>
    <row r="30" spans="3:5" x14ac:dyDescent="0.25">
      <c r="C30" s="25" t="s">
        <v>588</v>
      </c>
      <c r="D30" s="18"/>
      <c r="E30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047857"/>
  </sheetPr>
  <dimension ref="A1:E3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3" width="48" style="18" customWidth="1"/>
    <col min="4" max="4" width="36" style="18" customWidth="1"/>
    <col min="5" max="5" width="18" style="1" customWidth="1"/>
  </cols>
  <sheetData>
    <row r="1" spans="1:5" s="19" customFormat="1" x14ac:dyDescent="0.25">
      <c r="A1" s="19" t="s">
        <v>20</v>
      </c>
      <c r="B1" s="19" t="s">
        <v>21</v>
      </c>
      <c r="C1" s="20" t="s">
        <v>22</v>
      </c>
      <c r="D1" s="20" t="s">
        <v>23</v>
      </c>
      <c r="E1" s="21" t="s">
        <v>6</v>
      </c>
    </row>
    <row r="2" spans="1:5" x14ac:dyDescent="0.25">
      <c r="A2" t="s">
        <v>589</v>
      </c>
      <c r="B2" t="s">
        <v>25</v>
      </c>
      <c r="C2" s="18" t="s">
        <v>590</v>
      </c>
      <c r="D2" s="18" t="s">
        <v>591</v>
      </c>
      <c r="E2" s="1">
        <v>-264100</v>
      </c>
    </row>
    <row r="3" spans="1:5" x14ac:dyDescent="0.25">
      <c r="A3" t="s">
        <v>592</v>
      </c>
      <c r="B3" t="s">
        <v>25</v>
      </c>
      <c r="C3" s="18" t="s">
        <v>593</v>
      </c>
      <c r="D3" s="18" t="s">
        <v>591</v>
      </c>
      <c r="E3" s="1">
        <v>-556770</v>
      </c>
    </row>
    <row r="4" spans="1:5" x14ac:dyDescent="0.25">
      <c r="A4" t="s">
        <v>594</v>
      </c>
      <c r="B4" t="s">
        <v>25</v>
      </c>
      <c r="C4" s="18" t="s">
        <v>595</v>
      </c>
      <c r="D4" s="18" t="s">
        <v>591</v>
      </c>
      <c r="E4" s="1">
        <v>-1906000</v>
      </c>
    </row>
    <row r="5" spans="1:5" x14ac:dyDescent="0.25">
      <c r="A5" t="s">
        <v>596</v>
      </c>
      <c r="B5" t="s">
        <v>25</v>
      </c>
      <c r="C5" s="18" t="s">
        <v>561</v>
      </c>
      <c r="D5" s="18" t="s">
        <v>591</v>
      </c>
      <c r="E5" s="1">
        <v>255000</v>
      </c>
    </row>
    <row r="6" spans="1:5" x14ac:dyDescent="0.25">
      <c r="A6" t="s">
        <v>597</v>
      </c>
      <c r="B6" t="s">
        <v>25</v>
      </c>
      <c r="C6" s="18" t="s">
        <v>598</v>
      </c>
      <c r="D6" s="18" t="s">
        <v>591</v>
      </c>
      <c r="E6" s="1">
        <v>68000</v>
      </c>
    </row>
    <row r="7" spans="1:5" x14ac:dyDescent="0.25">
      <c r="A7" t="s">
        <v>599</v>
      </c>
      <c r="B7" t="s">
        <v>25</v>
      </c>
      <c r="C7" s="18" t="s">
        <v>600</v>
      </c>
      <c r="D7" s="18" t="s">
        <v>591</v>
      </c>
      <c r="E7" s="1">
        <v>-30000</v>
      </c>
    </row>
    <row r="8" spans="1:5" x14ac:dyDescent="0.25">
      <c r="A8" t="s">
        <v>601</v>
      </c>
      <c r="B8" t="s">
        <v>25</v>
      </c>
      <c r="C8" s="18" t="s">
        <v>602</v>
      </c>
      <c r="D8" s="18" t="s">
        <v>591</v>
      </c>
      <c r="E8" s="1">
        <v>-70000</v>
      </c>
    </row>
    <row r="9" spans="1:5" x14ac:dyDescent="0.25">
      <c r="A9" t="s">
        <v>603</v>
      </c>
      <c r="B9" t="s">
        <v>25</v>
      </c>
      <c r="C9" s="18" t="s">
        <v>604</v>
      </c>
      <c r="D9" s="18" t="s">
        <v>591</v>
      </c>
      <c r="E9" s="1">
        <v>118000</v>
      </c>
    </row>
    <row r="10" spans="1:5" x14ac:dyDescent="0.25">
      <c r="A10" t="s">
        <v>605</v>
      </c>
      <c r="B10" t="s">
        <v>33</v>
      </c>
      <c r="C10" s="18" t="s">
        <v>606</v>
      </c>
      <c r="D10" s="18" t="s">
        <v>591</v>
      </c>
      <c r="E10" s="1">
        <v>-628000</v>
      </c>
    </row>
    <row r="11" spans="1:5" x14ac:dyDescent="0.25">
      <c r="A11" t="s">
        <v>607</v>
      </c>
      <c r="B11" t="s">
        <v>33</v>
      </c>
      <c r="C11" s="18" t="s">
        <v>608</v>
      </c>
      <c r="D11" s="18" t="s">
        <v>591</v>
      </c>
      <c r="E11" s="1">
        <v>-1102000</v>
      </c>
    </row>
    <row r="12" spans="1:5" x14ac:dyDescent="0.25">
      <c r="A12" t="s">
        <v>609</v>
      </c>
      <c r="B12" t="s">
        <v>33</v>
      </c>
      <c r="C12" s="18" t="s">
        <v>610</v>
      </c>
      <c r="D12" s="18" t="s">
        <v>591</v>
      </c>
      <c r="E12" s="1">
        <v>-2379000</v>
      </c>
    </row>
    <row r="13" spans="1:5" x14ac:dyDescent="0.25">
      <c r="A13" t="s">
        <v>611</v>
      </c>
      <c r="B13" t="s">
        <v>33</v>
      </c>
      <c r="C13" s="18" t="s">
        <v>612</v>
      </c>
      <c r="D13" s="18" t="s">
        <v>591</v>
      </c>
      <c r="E13" s="1">
        <v>-201629.31</v>
      </c>
    </row>
    <row r="14" spans="1:5" x14ac:dyDescent="0.25">
      <c r="A14" t="s">
        <v>613</v>
      </c>
      <c r="B14" t="s">
        <v>33</v>
      </c>
      <c r="C14" s="18" t="s">
        <v>614</v>
      </c>
      <c r="D14" s="18" t="s">
        <v>591</v>
      </c>
      <c r="E14" s="1">
        <v>-259955.24</v>
      </c>
    </row>
    <row r="15" spans="1:5" x14ac:dyDescent="0.25">
      <c r="A15" t="s">
        <v>615</v>
      </c>
      <c r="B15" t="s">
        <v>33</v>
      </c>
      <c r="C15" s="18" t="s">
        <v>616</v>
      </c>
      <c r="D15" s="18" t="s">
        <v>591</v>
      </c>
      <c r="E15" s="1">
        <v>169000</v>
      </c>
    </row>
    <row r="16" spans="1:5" x14ac:dyDescent="0.25">
      <c r="A16" t="s">
        <v>617</v>
      </c>
      <c r="B16" t="s">
        <v>33</v>
      </c>
      <c r="C16" s="18" t="s">
        <v>618</v>
      </c>
      <c r="D16" s="18" t="s">
        <v>591</v>
      </c>
      <c r="E16" s="1">
        <v>-380000</v>
      </c>
    </row>
    <row r="17" spans="1:5" x14ac:dyDescent="0.25">
      <c r="A17" t="s">
        <v>619</v>
      </c>
      <c r="B17" t="s">
        <v>33</v>
      </c>
      <c r="C17" s="18" t="s">
        <v>620</v>
      </c>
      <c r="D17" s="18" t="s">
        <v>591</v>
      </c>
      <c r="E17" s="1">
        <v>153000</v>
      </c>
    </row>
    <row r="18" spans="1:5" x14ac:dyDescent="0.25">
      <c r="A18" t="s">
        <v>621</v>
      </c>
      <c r="B18" t="s">
        <v>33</v>
      </c>
      <c r="C18" s="18" t="s">
        <v>622</v>
      </c>
      <c r="D18" s="18" t="s">
        <v>591</v>
      </c>
      <c r="E18" s="1">
        <v>395000</v>
      </c>
    </row>
    <row r="19" spans="1:5" x14ac:dyDescent="0.25">
      <c r="A19" t="s">
        <v>623</v>
      </c>
      <c r="B19" t="s">
        <v>53</v>
      </c>
      <c r="C19" s="18" t="s">
        <v>624</v>
      </c>
      <c r="D19" s="18" t="s">
        <v>591</v>
      </c>
      <c r="E19" s="1">
        <v>215000</v>
      </c>
    </row>
    <row r="20" spans="1:5" x14ac:dyDescent="0.25">
      <c r="A20" t="s">
        <v>625</v>
      </c>
      <c r="B20" t="s">
        <v>53</v>
      </c>
      <c r="C20" s="18" t="s">
        <v>626</v>
      </c>
      <c r="D20" s="18" t="s">
        <v>591</v>
      </c>
      <c r="E20" s="1">
        <v>375000</v>
      </c>
    </row>
    <row r="21" spans="1:5" x14ac:dyDescent="0.25">
      <c r="A21" t="s">
        <v>627</v>
      </c>
      <c r="B21" t="s">
        <v>53</v>
      </c>
      <c r="C21" s="18" t="s">
        <v>628</v>
      </c>
      <c r="D21" s="18" t="s">
        <v>591</v>
      </c>
      <c r="E21" s="1">
        <v>227000</v>
      </c>
    </row>
    <row r="22" spans="1:5" x14ac:dyDescent="0.25">
      <c r="A22" t="s">
        <v>629</v>
      </c>
      <c r="B22" t="s">
        <v>53</v>
      </c>
      <c r="C22" s="18" t="s">
        <v>630</v>
      </c>
      <c r="D22" s="18" t="s">
        <v>591</v>
      </c>
      <c r="E22" s="1">
        <v>145000</v>
      </c>
    </row>
    <row r="23" spans="1:5" x14ac:dyDescent="0.25">
      <c r="A23" t="s">
        <v>631</v>
      </c>
      <c r="B23" t="s">
        <v>53</v>
      </c>
      <c r="C23" s="18" t="s">
        <v>632</v>
      </c>
      <c r="D23" s="18" t="s">
        <v>591</v>
      </c>
      <c r="E23" s="1">
        <v>-6000</v>
      </c>
    </row>
    <row r="24" spans="1:5" x14ac:dyDescent="0.25">
      <c r="A24" t="s">
        <v>633</v>
      </c>
      <c r="B24" t="s">
        <v>53</v>
      </c>
      <c r="C24" s="18" t="s">
        <v>634</v>
      </c>
      <c r="D24" s="18" t="s">
        <v>591</v>
      </c>
      <c r="E24" s="1">
        <v>109000</v>
      </c>
    </row>
    <row r="25" spans="1:5" x14ac:dyDescent="0.25">
      <c r="A25" t="s">
        <v>635</v>
      </c>
      <c r="B25" t="s">
        <v>53</v>
      </c>
      <c r="C25" s="18" t="s">
        <v>636</v>
      </c>
      <c r="D25" s="18" t="s">
        <v>591</v>
      </c>
      <c r="E25" s="1">
        <v>178000</v>
      </c>
    </row>
    <row r="26" spans="1:5" x14ac:dyDescent="0.25">
      <c r="A26" t="s">
        <v>637</v>
      </c>
      <c r="B26" t="s">
        <v>53</v>
      </c>
      <c r="C26" s="18" t="s">
        <v>638</v>
      </c>
      <c r="D26" s="18" t="s">
        <v>591</v>
      </c>
      <c r="E26" s="1">
        <v>-600900</v>
      </c>
    </row>
    <row r="27" spans="1:5" x14ac:dyDescent="0.25">
      <c r="A27" t="s">
        <v>639</v>
      </c>
      <c r="B27" t="s">
        <v>53</v>
      </c>
      <c r="C27" s="18" t="s">
        <v>640</v>
      </c>
      <c r="D27" s="18" t="s">
        <v>591</v>
      </c>
      <c r="E27" s="1">
        <v>-201000</v>
      </c>
    </row>
    <row r="28" spans="1:5" x14ac:dyDescent="0.25">
      <c r="A28" t="s">
        <v>641</v>
      </c>
      <c r="B28" t="s">
        <v>53</v>
      </c>
      <c r="C28" s="18" t="s">
        <v>642</v>
      </c>
      <c r="D28" s="18" t="s">
        <v>591</v>
      </c>
      <c r="E28" s="1">
        <v>-5000</v>
      </c>
    </row>
    <row r="29" spans="1:5" x14ac:dyDescent="0.25">
      <c r="A29" t="s">
        <v>643</v>
      </c>
      <c r="B29" t="s">
        <v>53</v>
      </c>
      <c r="C29" s="18" t="s">
        <v>644</v>
      </c>
      <c r="D29" s="18" t="s">
        <v>591</v>
      </c>
      <c r="E29" s="1">
        <v>-486000</v>
      </c>
    </row>
    <row r="30" spans="1:5" x14ac:dyDescent="0.25">
      <c r="A30" t="s">
        <v>645</v>
      </c>
      <c r="B30" t="s">
        <v>53</v>
      </c>
      <c r="C30" s="18" t="s">
        <v>646</v>
      </c>
      <c r="D30" s="18" t="s">
        <v>591</v>
      </c>
      <c r="E30" s="1">
        <v>-280000</v>
      </c>
    </row>
    <row r="31" spans="1:5" x14ac:dyDescent="0.25">
      <c r="A31" t="s">
        <v>647</v>
      </c>
      <c r="B31" t="s">
        <v>53</v>
      </c>
      <c r="C31" s="18" t="s">
        <v>648</v>
      </c>
      <c r="D31" s="18" t="s">
        <v>591</v>
      </c>
      <c r="E31" s="1">
        <v>-1456000</v>
      </c>
    </row>
    <row r="32" spans="1:5" x14ac:dyDescent="0.25">
      <c r="A32" t="s">
        <v>649</v>
      </c>
      <c r="B32" t="s">
        <v>53</v>
      </c>
      <c r="C32" s="18" t="s">
        <v>650</v>
      </c>
      <c r="D32" s="18" t="s">
        <v>591</v>
      </c>
      <c r="E32" s="1">
        <v>-101500</v>
      </c>
    </row>
    <row r="33" spans="1:5" x14ac:dyDescent="0.25">
      <c r="A33" t="s">
        <v>651</v>
      </c>
      <c r="B33" t="s">
        <v>53</v>
      </c>
      <c r="C33" s="18" t="s">
        <v>652</v>
      </c>
      <c r="D33" s="18" t="s">
        <v>591</v>
      </c>
      <c r="E33" s="1">
        <v>-228000</v>
      </c>
    </row>
    <row r="34" spans="1:5" x14ac:dyDescent="0.25">
      <c r="A34" t="s">
        <v>653</v>
      </c>
      <c r="B34" t="s">
        <v>53</v>
      </c>
      <c r="C34" s="18" t="s">
        <v>654</v>
      </c>
      <c r="D34" s="18" t="s">
        <v>591</v>
      </c>
      <c r="E34" s="1">
        <v>-37500</v>
      </c>
    </row>
    <row r="35" spans="1:5" x14ac:dyDescent="0.25">
      <c r="A35" t="s">
        <v>655</v>
      </c>
      <c r="B35" t="s">
        <v>53</v>
      </c>
      <c r="C35" s="18" t="s">
        <v>656</v>
      </c>
      <c r="D35" s="18" t="s">
        <v>591</v>
      </c>
      <c r="E35" s="1">
        <v>-765000</v>
      </c>
    </row>
    <row r="36" spans="1:5" x14ac:dyDescent="0.25">
      <c r="A36" t="s">
        <v>657</v>
      </c>
      <c r="B36" t="s">
        <v>53</v>
      </c>
      <c r="C36" s="18" t="s">
        <v>658</v>
      </c>
      <c r="D36" s="18" t="s">
        <v>591</v>
      </c>
      <c r="E36" s="1">
        <v>-840000</v>
      </c>
    </row>
    <row r="37" spans="1:5" x14ac:dyDescent="0.25">
      <c r="A37" t="s">
        <v>659</v>
      </c>
      <c r="B37" t="s">
        <v>53</v>
      </c>
      <c r="C37" s="18" t="s">
        <v>660</v>
      </c>
      <c r="D37" s="18" t="s">
        <v>591</v>
      </c>
      <c r="E37" s="1">
        <v>-1500</v>
      </c>
    </row>
    <row r="38" spans="1:5" x14ac:dyDescent="0.25">
      <c r="A38" t="s">
        <v>661</v>
      </c>
      <c r="B38" t="s">
        <v>53</v>
      </c>
      <c r="C38" s="18" t="s">
        <v>662</v>
      </c>
      <c r="D38" s="18" t="s">
        <v>591</v>
      </c>
      <c r="E38" s="1">
        <v>189000</v>
      </c>
    </row>
    <row r="39" spans="1:5" x14ac:dyDescent="0.25">
      <c r="A39" t="s">
        <v>663</v>
      </c>
      <c r="B39" t="s">
        <v>53</v>
      </c>
      <c r="C39" s="18" t="s">
        <v>664</v>
      </c>
      <c r="D39" s="18" t="s">
        <v>591</v>
      </c>
      <c r="E39" s="1">
        <v>-322500</v>
      </c>
    </row>
    <row r="40" spans="1:5" x14ac:dyDescent="0.25">
      <c r="A40" t="s">
        <v>665</v>
      </c>
      <c r="B40" t="s">
        <v>53</v>
      </c>
      <c r="C40" s="18" t="s">
        <v>666</v>
      </c>
      <c r="D40" s="18" t="s">
        <v>591</v>
      </c>
      <c r="E40" s="1">
        <v>-1100000</v>
      </c>
    </row>
    <row r="41" spans="1:5" x14ac:dyDescent="0.25">
      <c r="A41" t="s">
        <v>667</v>
      </c>
      <c r="B41" t="s">
        <v>53</v>
      </c>
      <c r="C41" s="18" t="s">
        <v>668</v>
      </c>
      <c r="D41" s="18" t="s">
        <v>591</v>
      </c>
      <c r="E41" s="1">
        <v>-11500</v>
      </c>
    </row>
    <row r="42" spans="1:5" x14ac:dyDescent="0.25">
      <c r="A42" t="s">
        <v>669</v>
      </c>
      <c r="B42" t="s">
        <v>75</v>
      </c>
      <c r="C42" s="18" t="s">
        <v>670</v>
      </c>
      <c r="D42" s="18" t="s">
        <v>591</v>
      </c>
      <c r="E42" s="1">
        <v>-1696000</v>
      </c>
    </row>
    <row r="43" spans="1:5" x14ac:dyDescent="0.25">
      <c r="A43" t="s">
        <v>671</v>
      </c>
      <c r="B43" t="s">
        <v>75</v>
      </c>
      <c r="C43" s="18" t="s">
        <v>672</v>
      </c>
      <c r="D43" s="18" t="s">
        <v>591</v>
      </c>
      <c r="E43" s="1">
        <v>-2379000</v>
      </c>
    </row>
    <row r="44" spans="1:5" x14ac:dyDescent="0.25">
      <c r="A44" t="s">
        <v>673</v>
      </c>
      <c r="B44" t="s">
        <v>75</v>
      </c>
      <c r="C44" s="18" t="s">
        <v>674</v>
      </c>
      <c r="D44" s="18" t="s">
        <v>591</v>
      </c>
      <c r="E44" s="1">
        <v>-2381680</v>
      </c>
    </row>
    <row r="45" spans="1:5" x14ac:dyDescent="0.25">
      <c r="A45" t="s">
        <v>675</v>
      </c>
      <c r="B45" t="s">
        <v>75</v>
      </c>
      <c r="C45" s="18" t="s">
        <v>676</v>
      </c>
      <c r="D45" s="18" t="s">
        <v>591</v>
      </c>
      <c r="E45" s="1">
        <v>-128250</v>
      </c>
    </row>
    <row r="46" spans="1:5" x14ac:dyDescent="0.25">
      <c r="A46" t="s">
        <v>677</v>
      </c>
      <c r="B46" t="s">
        <v>75</v>
      </c>
      <c r="C46" s="18" t="s">
        <v>678</v>
      </c>
      <c r="D46" s="18" t="s">
        <v>591</v>
      </c>
      <c r="E46" s="1">
        <v>-4785000</v>
      </c>
    </row>
    <row r="47" spans="1:5" x14ac:dyDescent="0.25">
      <c r="A47" t="s">
        <v>679</v>
      </c>
      <c r="B47" t="s">
        <v>75</v>
      </c>
      <c r="C47" s="18" t="s">
        <v>680</v>
      </c>
      <c r="D47" s="18" t="s">
        <v>591</v>
      </c>
      <c r="E47" s="1">
        <v>-5800</v>
      </c>
    </row>
    <row r="48" spans="1:5" x14ac:dyDescent="0.25">
      <c r="A48" t="s">
        <v>681</v>
      </c>
      <c r="B48" t="s">
        <v>75</v>
      </c>
      <c r="C48" s="18" t="s">
        <v>682</v>
      </c>
      <c r="D48" s="18" t="s">
        <v>591</v>
      </c>
      <c r="E48" s="1">
        <v>-66875</v>
      </c>
    </row>
    <row r="49" spans="1:5" x14ac:dyDescent="0.25">
      <c r="A49" t="s">
        <v>683</v>
      </c>
      <c r="B49" t="s">
        <v>75</v>
      </c>
      <c r="C49" s="18" t="s">
        <v>547</v>
      </c>
      <c r="D49" s="18" t="s">
        <v>591</v>
      </c>
      <c r="E49" s="1">
        <v>460900</v>
      </c>
    </row>
    <row r="50" spans="1:5" x14ac:dyDescent="0.25">
      <c r="A50" t="s">
        <v>684</v>
      </c>
      <c r="B50" t="s">
        <v>75</v>
      </c>
      <c r="C50" s="18" t="s">
        <v>685</v>
      </c>
      <c r="D50" s="18" t="s">
        <v>591</v>
      </c>
      <c r="E50" s="1">
        <v>100000</v>
      </c>
    </row>
    <row r="51" spans="1:5" x14ac:dyDescent="0.25">
      <c r="A51" t="s">
        <v>686</v>
      </c>
      <c r="B51" t="s">
        <v>75</v>
      </c>
      <c r="C51" s="18" t="s">
        <v>685</v>
      </c>
      <c r="D51" s="18" t="s">
        <v>591</v>
      </c>
      <c r="E51" s="1">
        <v>100000</v>
      </c>
    </row>
    <row r="52" spans="1:5" x14ac:dyDescent="0.25">
      <c r="A52" t="s">
        <v>687</v>
      </c>
      <c r="B52" t="s">
        <v>75</v>
      </c>
      <c r="C52" s="18" t="s">
        <v>685</v>
      </c>
      <c r="D52" s="18" t="s">
        <v>591</v>
      </c>
      <c r="E52" s="1">
        <v>100000</v>
      </c>
    </row>
    <row r="53" spans="1:5" x14ac:dyDescent="0.25">
      <c r="A53" t="s">
        <v>688</v>
      </c>
      <c r="B53" t="s">
        <v>75</v>
      </c>
      <c r="C53" s="18" t="s">
        <v>685</v>
      </c>
      <c r="D53" s="18" t="s">
        <v>591</v>
      </c>
      <c r="E53" s="1">
        <v>100000</v>
      </c>
    </row>
    <row r="54" spans="1:5" x14ac:dyDescent="0.25">
      <c r="A54" t="s">
        <v>689</v>
      </c>
      <c r="B54" t="s">
        <v>75</v>
      </c>
      <c r="C54" s="18" t="s">
        <v>685</v>
      </c>
      <c r="D54" s="18" t="s">
        <v>591</v>
      </c>
      <c r="E54" s="1">
        <v>121000</v>
      </c>
    </row>
    <row r="55" spans="1:5" x14ac:dyDescent="0.25">
      <c r="A55" t="s">
        <v>690</v>
      </c>
      <c r="B55" t="s">
        <v>75</v>
      </c>
      <c r="C55" s="18" t="s">
        <v>691</v>
      </c>
      <c r="D55" s="18" t="s">
        <v>591</v>
      </c>
      <c r="E55" s="1">
        <v>-520000</v>
      </c>
    </row>
    <row r="56" spans="1:5" x14ac:dyDescent="0.25">
      <c r="A56" t="s">
        <v>692</v>
      </c>
      <c r="B56" t="s">
        <v>75</v>
      </c>
      <c r="C56" s="18" t="s">
        <v>693</v>
      </c>
      <c r="D56" s="18" t="s">
        <v>591</v>
      </c>
      <c r="E56" s="1">
        <v>100000</v>
      </c>
    </row>
    <row r="57" spans="1:5" x14ac:dyDescent="0.25">
      <c r="A57" t="s">
        <v>694</v>
      </c>
      <c r="B57" t="s">
        <v>75</v>
      </c>
      <c r="C57" s="18" t="s">
        <v>695</v>
      </c>
      <c r="D57" s="18" t="s">
        <v>591</v>
      </c>
      <c r="E57" s="1">
        <v>-325000</v>
      </c>
    </row>
    <row r="58" spans="1:5" x14ac:dyDescent="0.25">
      <c r="A58" t="s">
        <v>696</v>
      </c>
      <c r="B58" t="s">
        <v>75</v>
      </c>
      <c r="C58" s="18" t="s">
        <v>697</v>
      </c>
      <c r="D58" s="18" t="s">
        <v>591</v>
      </c>
      <c r="E58" s="1">
        <v>-1100000</v>
      </c>
    </row>
    <row r="59" spans="1:5" x14ac:dyDescent="0.25">
      <c r="A59" t="s">
        <v>698</v>
      </c>
      <c r="B59" t="s">
        <v>75</v>
      </c>
      <c r="C59" s="18" t="s">
        <v>699</v>
      </c>
      <c r="D59" s="18" t="s">
        <v>591</v>
      </c>
      <c r="E59" s="1">
        <v>128666</v>
      </c>
    </row>
    <row r="60" spans="1:5" x14ac:dyDescent="0.25">
      <c r="A60" t="s">
        <v>700</v>
      </c>
      <c r="B60" t="s">
        <v>75</v>
      </c>
      <c r="C60" s="18" t="s">
        <v>701</v>
      </c>
      <c r="D60" s="18" t="s">
        <v>591</v>
      </c>
      <c r="E60" s="1">
        <v>-440000</v>
      </c>
    </row>
    <row r="61" spans="1:5" x14ac:dyDescent="0.25">
      <c r="A61" t="s">
        <v>702</v>
      </c>
      <c r="B61" t="s">
        <v>75</v>
      </c>
      <c r="C61" s="18" t="s">
        <v>703</v>
      </c>
      <c r="D61" s="18" t="s">
        <v>591</v>
      </c>
      <c r="E61" s="1">
        <v>100000</v>
      </c>
    </row>
    <row r="62" spans="1:5" x14ac:dyDescent="0.25">
      <c r="A62" t="s">
        <v>704</v>
      </c>
      <c r="B62" t="s">
        <v>75</v>
      </c>
      <c r="C62" s="18" t="s">
        <v>705</v>
      </c>
      <c r="D62" s="18" t="s">
        <v>591</v>
      </c>
      <c r="E62" s="1">
        <v>-7000</v>
      </c>
    </row>
    <row r="63" spans="1:5" x14ac:dyDescent="0.25">
      <c r="A63" t="s">
        <v>706</v>
      </c>
      <c r="B63" t="s">
        <v>75</v>
      </c>
      <c r="C63" s="18" t="s">
        <v>707</v>
      </c>
      <c r="D63" s="18" t="s">
        <v>591</v>
      </c>
      <c r="E63" s="1">
        <v>-2500</v>
      </c>
    </row>
    <row r="64" spans="1:5" x14ac:dyDescent="0.25">
      <c r="A64" t="s">
        <v>708</v>
      </c>
      <c r="B64" t="s">
        <v>102</v>
      </c>
      <c r="C64" s="18" t="s">
        <v>709</v>
      </c>
      <c r="D64" s="18" t="s">
        <v>591</v>
      </c>
      <c r="E64" s="1">
        <v>-646100</v>
      </c>
    </row>
    <row r="65" spans="1:5" x14ac:dyDescent="0.25">
      <c r="A65" t="s">
        <v>710</v>
      </c>
      <c r="B65" t="s">
        <v>102</v>
      </c>
      <c r="C65" s="18" t="s">
        <v>711</v>
      </c>
      <c r="D65" s="18" t="s">
        <v>591</v>
      </c>
      <c r="E65" s="1">
        <v>-1395000</v>
      </c>
    </row>
    <row r="66" spans="1:5" x14ac:dyDescent="0.25">
      <c r="A66" t="s">
        <v>712</v>
      </c>
      <c r="B66" t="s">
        <v>102</v>
      </c>
      <c r="C66" s="18" t="s">
        <v>713</v>
      </c>
      <c r="D66" s="18" t="s">
        <v>591</v>
      </c>
      <c r="E66" s="1">
        <v>30000</v>
      </c>
    </row>
    <row r="67" spans="1:5" x14ac:dyDescent="0.25">
      <c r="A67" t="s">
        <v>714</v>
      </c>
      <c r="B67" t="s">
        <v>102</v>
      </c>
      <c r="C67" s="18" t="s">
        <v>662</v>
      </c>
      <c r="D67" s="18" t="s">
        <v>591</v>
      </c>
      <c r="E67" s="1">
        <v>1569200</v>
      </c>
    </row>
    <row r="68" spans="1:5" x14ac:dyDescent="0.25">
      <c r="A68" t="s">
        <v>715</v>
      </c>
      <c r="B68" t="s">
        <v>102</v>
      </c>
      <c r="C68" s="18" t="s">
        <v>716</v>
      </c>
      <c r="D68" s="18" t="s">
        <v>591</v>
      </c>
      <c r="E68" s="1">
        <v>194000</v>
      </c>
    </row>
    <row r="69" spans="1:5" x14ac:dyDescent="0.25">
      <c r="A69" t="s">
        <v>717</v>
      </c>
      <c r="B69" t="s">
        <v>102</v>
      </c>
      <c r="C69" s="18" t="s">
        <v>718</v>
      </c>
      <c r="D69" s="18" t="s">
        <v>591</v>
      </c>
      <c r="E69" s="1">
        <v>-1100000</v>
      </c>
    </row>
    <row r="70" spans="1:5" x14ac:dyDescent="0.25">
      <c r="A70" t="s">
        <v>719</v>
      </c>
      <c r="B70" t="s">
        <v>102</v>
      </c>
      <c r="C70" s="18" t="s">
        <v>720</v>
      </c>
      <c r="D70" s="18" t="s">
        <v>591</v>
      </c>
      <c r="E70" s="1">
        <v>-1250000</v>
      </c>
    </row>
    <row r="71" spans="1:5" x14ac:dyDescent="0.25">
      <c r="A71" t="s">
        <v>721</v>
      </c>
      <c r="B71" t="s">
        <v>102</v>
      </c>
      <c r="C71" s="18" t="s">
        <v>722</v>
      </c>
      <c r="D71" s="18" t="s">
        <v>591</v>
      </c>
      <c r="E71" s="1">
        <v>132000</v>
      </c>
    </row>
    <row r="72" spans="1:5" x14ac:dyDescent="0.25">
      <c r="A72" t="s">
        <v>723</v>
      </c>
      <c r="B72" t="s">
        <v>102</v>
      </c>
      <c r="C72" s="18" t="s">
        <v>724</v>
      </c>
      <c r="D72" s="18" t="s">
        <v>591</v>
      </c>
      <c r="E72" s="1">
        <v>166000</v>
      </c>
    </row>
    <row r="73" spans="1:5" x14ac:dyDescent="0.25">
      <c r="A73" t="s">
        <v>725</v>
      </c>
      <c r="B73" t="s">
        <v>102</v>
      </c>
      <c r="C73" s="18" t="s">
        <v>726</v>
      </c>
      <c r="D73" s="18" t="s">
        <v>591</v>
      </c>
      <c r="E73" s="1">
        <v>100000</v>
      </c>
    </row>
    <row r="74" spans="1:5" x14ac:dyDescent="0.25">
      <c r="A74" t="s">
        <v>727</v>
      </c>
      <c r="B74" t="s">
        <v>102</v>
      </c>
      <c r="C74" s="18" t="s">
        <v>728</v>
      </c>
      <c r="D74" s="18" t="s">
        <v>591</v>
      </c>
      <c r="E74" s="1">
        <v>-396000</v>
      </c>
    </row>
    <row r="75" spans="1:5" x14ac:dyDescent="0.25">
      <c r="A75" t="s">
        <v>729</v>
      </c>
      <c r="B75" t="s">
        <v>102</v>
      </c>
      <c r="C75" s="18" t="s">
        <v>730</v>
      </c>
      <c r="D75" s="18" t="s">
        <v>591</v>
      </c>
      <c r="E75" s="1">
        <v>-1430000</v>
      </c>
    </row>
    <row r="76" spans="1:5" x14ac:dyDescent="0.25">
      <c r="A76" t="s">
        <v>731</v>
      </c>
      <c r="B76" t="s">
        <v>102</v>
      </c>
      <c r="C76" s="18" t="s">
        <v>732</v>
      </c>
      <c r="D76" s="18" t="s">
        <v>591</v>
      </c>
      <c r="E76" s="1">
        <v>250000</v>
      </c>
    </row>
    <row r="77" spans="1:5" x14ac:dyDescent="0.25">
      <c r="A77" t="s">
        <v>733</v>
      </c>
      <c r="B77" t="s">
        <v>102</v>
      </c>
      <c r="C77" s="18" t="s">
        <v>734</v>
      </c>
      <c r="D77" s="18" t="s">
        <v>591</v>
      </c>
      <c r="E77" s="1">
        <v>-72000</v>
      </c>
    </row>
    <row r="78" spans="1:5" x14ac:dyDescent="0.25">
      <c r="A78" t="s">
        <v>735</v>
      </c>
      <c r="B78" t="s">
        <v>102</v>
      </c>
      <c r="C78" s="18" t="s">
        <v>736</v>
      </c>
      <c r="D78" s="18" t="s">
        <v>591</v>
      </c>
      <c r="E78" s="1">
        <v>100000</v>
      </c>
    </row>
    <row r="79" spans="1:5" x14ac:dyDescent="0.25">
      <c r="A79" t="s">
        <v>737</v>
      </c>
      <c r="B79" t="s">
        <v>118</v>
      </c>
      <c r="C79" s="18" t="s">
        <v>738</v>
      </c>
      <c r="D79" s="18" t="s">
        <v>591</v>
      </c>
      <c r="E79" s="1">
        <v>-2729994.9</v>
      </c>
    </row>
    <row r="80" spans="1:5" x14ac:dyDescent="0.25">
      <c r="A80" t="s">
        <v>739</v>
      </c>
      <c r="B80" t="s">
        <v>118</v>
      </c>
      <c r="C80" s="18" t="s">
        <v>740</v>
      </c>
      <c r="D80" s="18" t="s">
        <v>591</v>
      </c>
      <c r="E80" s="1">
        <v>-162650</v>
      </c>
    </row>
    <row r="81" spans="1:5" x14ac:dyDescent="0.25">
      <c r="A81" t="s">
        <v>741</v>
      </c>
      <c r="B81" t="s">
        <v>118</v>
      </c>
      <c r="C81" s="18" t="s">
        <v>742</v>
      </c>
      <c r="D81" s="18" t="s">
        <v>591</v>
      </c>
      <c r="E81" s="1">
        <v>-2500</v>
      </c>
    </row>
    <row r="82" spans="1:5" x14ac:dyDescent="0.25">
      <c r="A82" t="s">
        <v>743</v>
      </c>
      <c r="B82" t="s">
        <v>118</v>
      </c>
      <c r="C82" s="18" t="s">
        <v>744</v>
      </c>
      <c r="D82" s="18" t="s">
        <v>591</v>
      </c>
      <c r="E82" s="1">
        <v>-4674900</v>
      </c>
    </row>
    <row r="83" spans="1:5" x14ac:dyDescent="0.25">
      <c r="A83" t="s">
        <v>745</v>
      </c>
      <c r="B83" t="s">
        <v>118</v>
      </c>
      <c r="C83" s="18" t="s">
        <v>746</v>
      </c>
      <c r="D83" s="18" t="s">
        <v>591</v>
      </c>
      <c r="E83" s="1">
        <v>-1231000</v>
      </c>
    </row>
    <row r="84" spans="1:5" x14ac:dyDescent="0.25">
      <c r="A84" t="s">
        <v>747</v>
      </c>
      <c r="B84" t="s">
        <v>118</v>
      </c>
      <c r="C84" s="18" t="s">
        <v>693</v>
      </c>
      <c r="D84" s="18" t="s">
        <v>591</v>
      </c>
      <c r="E84" s="1">
        <v>12500</v>
      </c>
    </row>
    <row r="85" spans="1:5" x14ac:dyDescent="0.25">
      <c r="A85" t="s">
        <v>748</v>
      </c>
      <c r="B85" t="s">
        <v>118</v>
      </c>
      <c r="C85" s="18" t="s">
        <v>547</v>
      </c>
      <c r="D85" s="18" t="s">
        <v>591</v>
      </c>
      <c r="E85" s="1">
        <v>1766900</v>
      </c>
    </row>
    <row r="86" spans="1:5" x14ac:dyDescent="0.25">
      <c r="A86" t="s">
        <v>749</v>
      </c>
      <c r="B86" t="s">
        <v>118</v>
      </c>
      <c r="C86" s="18" t="s">
        <v>750</v>
      </c>
      <c r="D86" s="18" t="s">
        <v>591</v>
      </c>
      <c r="E86" s="1">
        <v>133000</v>
      </c>
    </row>
    <row r="87" spans="1:5" x14ac:dyDescent="0.25">
      <c r="A87" t="s">
        <v>751</v>
      </c>
      <c r="B87" t="s">
        <v>118</v>
      </c>
      <c r="C87" s="18" t="s">
        <v>752</v>
      </c>
      <c r="D87" s="18" t="s">
        <v>591</v>
      </c>
      <c r="E87" s="1">
        <v>-1250000</v>
      </c>
    </row>
    <row r="88" spans="1:5" x14ac:dyDescent="0.25">
      <c r="A88" t="s">
        <v>753</v>
      </c>
      <c r="B88" t="s">
        <v>118</v>
      </c>
      <c r="C88" s="18" t="s">
        <v>754</v>
      </c>
      <c r="D88" s="18" t="s">
        <v>591</v>
      </c>
      <c r="E88" s="1">
        <v>-1120000</v>
      </c>
    </row>
    <row r="89" spans="1:5" x14ac:dyDescent="0.25">
      <c r="A89" t="s">
        <v>755</v>
      </c>
      <c r="B89" t="s">
        <v>118</v>
      </c>
      <c r="C89" s="18" t="s">
        <v>713</v>
      </c>
      <c r="D89" s="18" t="s">
        <v>591</v>
      </c>
      <c r="E89" s="1">
        <v>171500</v>
      </c>
    </row>
    <row r="90" spans="1:5" x14ac:dyDescent="0.25">
      <c r="A90" t="s">
        <v>756</v>
      </c>
      <c r="B90" t="s">
        <v>118</v>
      </c>
      <c r="C90" s="18" t="s">
        <v>757</v>
      </c>
      <c r="D90" s="18" t="s">
        <v>591</v>
      </c>
      <c r="E90" s="1">
        <v>635600</v>
      </c>
    </row>
    <row r="91" spans="1:5" x14ac:dyDescent="0.25">
      <c r="A91" t="s">
        <v>758</v>
      </c>
      <c r="B91" t="s">
        <v>118</v>
      </c>
      <c r="C91" s="18" t="s">
        <v>759</v>
      </c>
      <c r="D91" s="18" t="s">
        <v>591</v>
      </c>
      <c r="E91" s="1">
        <v>122000</v>
      </c>
    </row>
    <row r="92" spans="1:5" x14ac:dyDescent="0.25">
      <c r="A92" t="s">
        <v>760</v>
      </c>
      <c r="B92" t="s">
        <v>118</v>
      </c>
      <c r="C92" s="18" t="s">
        <v>561</v>
      </c>
      <c r="D92" s="18" t="s">
        <v>591</v>
      </c>
      <c r="E92" s="1">
        <v>175000</v>
      </c>
    </row>
    <row r="93" spans="1:5" x14ac:dyDescent="0.25">
      <c r="A93" t="s">
        <v>761</v>
      </c>
      <c r="B93" t="s">
        <v>118</v>
      </c>
      <c r="C93" s="18" t="s">
        <v>762</v>
      </c>
      <c r="D93" s="18" t="s">
        <v>591</v>
      </c>
      <c r="E93" s="1">
        <v>145000</v>
      </c>
    </row>
    <row r="94" spans="1:5" x14ac:dyDescent="0.25">
      <c r="A94" t="s">
        <v>763</v>
      </c>
      <c r="B94" t="s">
        <v>118</v>
      </c>
      <c r="C94" s="18" t="s">
        <v>764</v>
      </c>
      <c r="D94" s="18" t="s">
        <v>591</v>
      </c>
      <c r="E94" s="1">
        <v>-2500</v>
      </c>
    </row>
    <row r="95" spans="1:5" x14ac:dyDescent="0.25">
      <c r="A95" t="s">
        <v>765</v>
      </c>
      <c r="B95" t="s">
        <v>128</v>
      </c>
      <c r="C95" s="18" t="s">
        <v>766</v>
      </c>
      <c r="D95" s="18" t="s">
        <v>591</v>
      </c>
      <c r="E95" s="1">
        <v>-150000</v>
      </c>
    </row>
    <row r="96" spans="1:5" x14ac:dyDescent="0.25">
      <c r="A96" t="s">
        <v>767</v>
      </c>
      <c r="B96" t="s">
        <v>128</v>
      </c>
      <c r="C96" s="18" t="s">
        <v>768</v>
      </c>
      <c r="D96" s="18" t="s">
        <v>591</v>
      </c>
      <c r="E96" s="1">
        <v>-320000</v>
      </c>
    </row>
    <row r="97" spans="1:5" x14ac:dyDescent="0.25">
      <c r="A97" t="s">
        <v>769</v>
      </c>
      <c r="B97" t="s">
        <v>128</v>
      </c>
      <c r="C97" s="18" t="s">
        <v>561</v>
      </c>
      <c r="D97" s="18" t="s">
        <v>591</v>
      </c>
      <c r="E97" s="1">
        <v>139999</v>
      </c>
    </row>
    <row r="98" spans="1:5" x14ac:dyDescent="0.25">
      <c r="A98" t="s">
        <v>770</v>
      </c>
      <c r="B98" t="s">
        <v>128</v>
      </c>
      <c r="C98" s="18" t="s">
        <v>771</v>
      </c>
      <c r="D98" s="18" t="s">
        <v>591</v>
      </c>
      <c r="E98" s="1">
        <v>-1250000</v>
      </c>
    </row>
    <row r="99" spans="1:5" x14ac:dyDescent="0.25">
      <c r="A99" t="s">
        <v>772</v>
      </c>
      <c r="B99" t="s">
        <v>128</v>
      </c>
      <c r="C99" s="18" t="s">
        <v>773</v>
      </c>
      <c r="D99" s="18" t="s">
        <v>591</v>
      </c>
      <c r="E99" s="1">
        <v>-1120000</v>
      </c>
    </row>
    <row r="100" spans="1:5" x14ac:dyDescent="0.25">
      <c r="A100" t="s">
        <v>774</v>
      </c>
      <c r="B100" t="s">
        <v>128</v>
      </c>
      <c r="C100" s="18" t="s">
        <v>775</v>
      </c>
      <c r="D100" s="18" t="s">
        <v>591</v>
      </c>
      <c r="E100" s="1">
        <v>169000</v>
      </c>
    </row>
    <row r="101" spans="1:5" x14ac:dyDescent="0.25">
      <c r="A101" t="s">
        <v>776</v>
      </c>
      <c r="B101" t="s">
        <v>128</v>
      </c>
      <c r="C101" s="18" t="s">
        <v>777</v>
      </c>
      <c r="D101" s="18" t="s">
        <v>591</v>
      </c>
      <c r="E101" s="1">
        <v>-2730000</v>
      </c>
    </row>
    <row r="102" spans="1:5" x14ac:dyDescent="0.25">
      <c r="A102" t="s">
        <v>778</v>
      </c>
      <c r="B102" t="s">
        <v>128</v>
      </c>
      <c r="C102" s="18" t="s">
        <v>779</v>
      </c>
      <c r="D102" s="18" t="s">
        <v>591</v>
      </c>
      <c r="E102" s="1">
        <v>152775</v>
      </c>
    </row>
    <row r="103" spans="1:5" x14ac:dyDescent="0.25">
      <c r="A103" t="s">
        <v>780</v>
      </c>
      <c r="B103" t="s">
        <v>128</v>
      </c>
      <c r="C103" s="18" t="s">
        <v>781</v>
      </c>
      <c r="D103" s="18" t="s">
        <v>591</v>
      </c>
      <c r="E103" s="1">
        <v>315000</v>
      </c>
    </row>
    <row r="104" spans="1:5" x14ac:dyDescent="0.25">
      <c r="A104" t="s">
        <v>782</v>
      </c>
      <c r="B104" t="s">
        <v>128</v>
      </c>
      <c r="C104" s="18" t="s">
        <v>783</v>
      </c>
      <c r="D104" s="18" t="s">
        <v>591</v>
      </c>
      <c r="E104" s="1">
        <v>-1165000</v>
      </c>
    </row>
    <row r="105" spans="1:5" x14ac:dyDescent="0.25">
      <c r="A105" t="s">
        <v>784</v>
      </c>
      <c r="B105" t="s">
        <v>128</v>
      </c>
      <c r="C105" s="18" t="s">
        <v>561</v>
      </c>
      <c r="D105" s="18" t="s">
        <v>591</v>
      </c>
      <c r="E105" s="1">
        <v>169000</v>
      </c>
    </row>
    <row r="106" spans="1:5" x14ac:dyDescent="0.25">
      <c r="A106" t="s">
        <v>785</v>
      </c>
      <c r="B106" t="s">
        <v>128</v>
      </c>
      <c r="C106" s="18" t="s">
        <v>764</v>
      </c>
      <c r="D106" s="18" t="s">
        <v>591</v>
      </c>
      <c r="E106" s="1">
        <v>-2100</v>
      </c>
    </row>
    <row r="107" spans="1:5" x14ac:dyDescent="0.25">
      <c r="A107" t="s">
        <v>786</v>
      </c>
      <c r="B107" t="s">
        <v>141</v>
      </c>
      <c r="C107" s="18" t="s">
        <v>787</v>
      </c>
      <c r="D107" s="18" t="s">
        <v>591</v>
      </c>
      <c r="E107" s="1">
        <v>-249775</v>
      </c>
    </row>
    <row r="108" spans="1:5" x14ac:dyDescent="0.25">
      <c r="A108" t="s">
        <v>788</v>
      </c>
      <c r="B108" t="s">
        <v>141</v>
      </c>
      <c r="C108" s="18" t="s">
        <v>789</v>
      </c>
      <c r="D108" s="18" t="s">
        <v>591</v>
      </c>
      <c r="E108" s="1">
        <v>100000</v>
      </c>
    </row>
    <row r="109" spans="1:5" x14ac:dyDescent="0.25">
      <c r="A109" t="s">
        <v>790</v>
      </c>
      <c r="B109" t="s">
        <v>141</v>
      </c>
      <c r="C109" s="18" t="s">
        <v>791</v>
      </c>
      <c r="D109" s="18" t="s">
        <v>591</v>
      </c>
      <c r="E109" s="1">
        <v>69000</v>
      </c>
    </row>
    <row r="110" spans="1:5" x14ac:dyDescent="0.25">
      <c r="A110" t="s">
        <v>792</v>
      </c>
      <c r="B110" t="s">
        <v>141</v>
      </c>
      <c r="C110" s="18" t="s">
        <v>793</v>
      </c>
      <c r="D110" s="18" t="s">
        <v>591</v>
      </c>
      <c r="E110" s="1">
        <v>169000</v>
      </c>
    </row>
    <row r="111" spans="1:5" x14ac:dyDescent="0.25">
      <c r="A111" t="s">
        <v>794</v>
      </c>
      <c r="B111" t="s">
        <v>141</v>
      </c>
      <c r="C111" s="18" t="s">
        <v>795</v>
      </c>
      <c r="D111" s="18" t="s">
        <v>591</v>
      </c>
      <c r="E111" s="1">
        <v>50000</v>
      </c>
    </row>
    <row r="112" spans="1:5" x14ac:dyDescent="0.25">
      <c r="A112" t="s">
        <v>796</v>
      </c>
      <c r="B112" t="s">
        <v>141</v>
      </c>
      <c r="C112" s="18" t="s">
        <v>797</v>
      </c>
      <c r="D112" s="18" t="s">
        <v>591</v>
      </c>
      <c r="E112" s="1">
        <v>220000</v>
      </c>
    </row>
    <row r="113" spans="1:5" x14ac:dyDescent="0.25">
      <c r="A113" t="s">
        <v>798</v>
      </c>
      <c r="B113" t="s">
        <v>141</v>
      </c>
      <c r="C113" s="18" t="s">
        <v>799</v>
      </c>
      <c r="D113" s="18" t="s">
        <v>591</v>
      </c>
      <c r="E113" s="1">
        <v>50000</v>
      </c>
    </row>
    <row r="114" spans="1:5" x14ac:dyDescent="0.25">
      <c r="A114" t="s">
        <v>800</v>
      </c>
      <c r="B114" t="s">
        <v>141</v>
      </c>
      <c r="C114" s="18" t="s">
        <v>799</v>
      </c>
      <c r="D114" s="18" t="s">
        <v>591</v>
      </c>
      <c r="E114" s="1">
        <v>50000</v>
      </c>
    </row>
    <row r="115" spans="1:5" x14ac:dyDescent="0.25">
      <c r="A115" t="s">
        <v>801</v>
      </c>
      <c r="B115" t="s">
        <v>141</v>
      </c>
      <c r="C115" s="18" t="s">
        <v>799</v>
      </c>
      <c r="D115" s="18" t="s">
        <v>591</v>
      </c>
      <c r="E115" s="1">
        <v>50000</v>
      </c>
    </row>
    <row r="116" spans="1:5" x14ac:dyDescent="0.25">
      <c r="A116" t="s">
        <v>802</v>
      </c>
      <c r="B116" t="s">
        <v>141</v>
      </c>
      <c r="C116" s="18" t="s">
        <v>799</v>
      </c>
      <c r="D116" s="18" t="s">
        <v>591</v>
      </c>
      <c r="E116" s="1">
        <v>15000</v>
      </c>
    </row>
    <row r="117" spans="1:5" x14ac:dyDescent="0.25">
      <c r="A117" t="s">
        <v>803</v>
      </c>
      <c r="B117" t="s">
        <v>141</v>
      </c>
      <c r="C117" s="18" t="s">
        <v>804</v>
      </c>
      <c r="D117" s="18" t="s">
        <v>591</v>
      </c>
      <c r="E117" s="1">
        <v>390</v>
      </c>
    </row>
    <row r="118" spans="1:5" x14ac:dyDescent="0.25">
      <c r="A118" t="s">
        <v>805</v>
      </c>
      <c r="B118" t="s">
        <v>141</v>
      </c>
      <c r="C118" s="18" t="s">
        <v>806</v>
      </c>
      <c r="D118" s="18" t="s">
        <v>591</v>
      </c>
      <c r="E118" s="1">
        <v>-2000</v>
      </c>
    </row>
    <row r="119" spans="1:5" x14ac:dyDescent="0.25">
      <c r="A119" t="s">
        <v>807</v>
      </c>
      <c r="B119" t="s">
        <v>141</v>
      </c>
      <c r="C119" s="18" t="s">
        <v>602</v>
      </c>
      <c r="D119" s="18" t="s">
        <v>591</v>
      </c>
      <c r="E119" s="1">
        <v>-142500</v>
      </c>
    </row>
    <row r="120" spans="1:5" x14ac:dyDescent="0.25">
      <c r="A120" t="s">
        <v>808</v>
      </c>
      <c r="B120" t="s">
        <v>141</v>
      </c>
      <c r="C120" s="18" t="s">
        <v>809</v>
      </c>
      <c r="D120" s="18" t="s">
        <v>591</v>
      </c>
      <c r="E120" s="1">
        <v>-22000</v>
      </c>
    </row>
    <row r="121" spans="1:5" x14ac:dyDescent="0.25">
      <c r="A121" t="s">
        <v>810</v>
      </c>
      <c r="B121" t="s">
        <v>141</v>
      </c>
      <c r="C121" s="18" t="s">
        <v>811</v>
      </c>
      <c r="D121" s="18" t="s">
        <v>591</v>
      </c>
      <c r="E121" s="1">
        <v>-193500</v>
      </c>
    </row>
    <row r="122" spans="1:5" x14ac:dyDescent="0.25">
      <c r="A122" t="s">
        <v>812</v>
      </c>
      <c r="B122" t="s">
        <v>141</v>
      </c>
      <c r="C122" s="18" t="s">
        <v>813</v>
      </c>
      <c r="D122" s="18" t="s">
        <v>591</v>
      </c>
      <c r="E122" s="1">
        <v>-875000</v>
      </c>
    </row>
    <row r="123" spans="1:5" x14ac:dyDescent="0.25">
      <c r="A123" t="s">
        <v>814</v>
      </c>
      <c r="B123" t="s">
        <v>141</v>
      </c>
      <c r="C123" s="18" t="s">
        <v>815</v>
      </c>
      <c r="D123" s="18" t="s">
        <v>591</v>
      </c>
      <c r="E123" s="1">
        <v>100000</v>
      </c>
    </row>
    <row r="124" spans="1:5" x14ac:dyDescent="0.25">
      <c r="A124" t="s">
        <v>816</v>
      </c>
      <c r="B124" t="s">
        <v>141</v>
      </c>
      <c r="C124" s="18" t="s">
        <v>817</v>
      </c>
      <c r="D124" s="18" t="s">
        <v>591</v>
      </c>
      <c r="E124" s="1">
        <v>63000</v>
      </c>
    </row>
    <row r="125" spans="1:5" x14ac:dyDescent="0.25">
      <c r="A125" t="s">
        <v>818</v>
      </c>
      <c r="B125" t="s">
        <v>141</v>
      </c>
      <c r="C125" s="18" t="s">
        <v>819</v>
      </c>
      <c r="D125" s="18" t="s">
        <v>591</v>
      </c>
      <c r="E125" s="1">
        <v>-2500</v>
      </c>
    </row>
    <row r="126" spans="1:5" x14ac:dyDescent="0.25">
      <c r="A126" t="s">
        <v>820</v>
      </c>
      <c r="B126" t="s">
        <v>141</v>
      </c>
      <c r="C126" s="18" t="s">
        <v>821</v>
      </c>
      <c r="D126" s="18" t="s">
        <v>591</v>
      </c>
      <c r="E126" s="1">
        <v>-177000</v>
      </c>
    </row>
    <row r="127" spans="1:5" x14ac:dyDescent="0.25">
      <c r="A127" t="s">
        <v>822</v>
      </c>
      <c r="B127" t="s">
        <v>141</v>
      </c>
      <c r="C127" s="18" t="s">
        <v>823</v>
      </c>
      <c r="D127" s="18" t="s">
        <v>591</v>
      </c>
      <c r="E127" s="1">
        <v>-185000</v>
      </c>
    </row>
    <row r="128" spans="1:5" x14ac:dyDescent="0.25">
      <c r="A128" t="s">
        <v>824</v>
      </c>
      <c r="B128" t="s">
        <v>141</v>
      </c>
      <c r="C128" s="18" t="s">
        <v>825</v>
      </c>
      <c r="D128" s="18" t="s">
        <v>591</v>
      </c>
      <c r="E128" s="1">
        <v>-760000</v>
      </c>
    </row>
    <row r="129" spans="1:5" x14ac:dyDescent="0.25">
      <c r="A129" t="s">
        <v>826</v>
      </c>
      <c r="B129" t="s">
        <v>141</v>
      </c>
      <c r="C129" s="18" t="s">
        <v>827</v>
      </c>
      <c r="D129" s="18" t="s">
        <v>591</v>
      </c>
      <c r="E129" s="1">
        <v>-108000</v>
      </c>
    </row>
    <row r="130" spans="1:5" x14ac:dyDescent="0.25">
      <c r="A130" t="s">
        <v>828</v>
      </c>
      <c r="B130" t="s">
        <v>141</v>
      </c>
      <c r="C130" s="18" t="s">
        <v>699</v>
      </c>
      <c r="D130" s="18" t="s">
        <v>591</v>
      </c>
      <c r="E130" s="1">
        <v>303000</v>
      </c>
    </row>
    <row r="131" spans="1:5" x14ac:dyDescent="0.25">
      <c r="A131" t="s">
        <v>829</v>
      </c>
      <c r="B131" t="s">
        <v>187</v>
      </c>
      <c r="C131" s="18" t="s">
        <v>830</v>
      </c>
      <c r="D131" s="18" t="s">
        <v>591</v>
      </c>
      <c r="E131" s="1">
        <v>-31500</v>
      </c>
    </row>
    <row r="132" spans="1:5" x14ac:dyDescent="0.25">
      <c r="A132" t="s">
        <v>831</v>
      </c>
      <c r="B132" t="s">
        <v>187</v>
      </c>
      <c r="C132" s="18" t="s">
        <v>832</v>
      </c>
      <c r="D132" s="18" t="s">
        <v>591</v>
      </c>
      <c r="E132" s="1">
        <v>-40600</v>
      </c>
    </row>
    <row r="133" spans="1:5" x14ac:dyDescent="0.25">
      <c r="A133" t="s">
        <v>833</v>
      </c>
      <c r="B133" t="s">
        <v>187</v>
      </c>
      <c r="C133" s="18" t="s">
        <v>834</v>
      </c>
      <c r="D133" s="18" t="s">
        <v>591</v>
      </c>
      <c r="E133" s="1">
        <v>-354000</v>
      </c>
    </row>
    <row r="134" spans="1:5" x14ac:dyDescent="0.25">
      <c r="A134" t="s">
        <v>835</v>
      </c>
      <c r="B134" t="s">
        <v>187</v>
      </c>
      <c r="C134" s="18" t="s">
        <v>836</v>
      </c>
      <c r="D134" s="18" t="s">
        <v>591</v>
      </c>
      <c r="E134" s="1">
        <v>-1584000</v>
      </c>
    </row>
    <row r="135" spans="1:5" x14ac:dyDescent="0.25">
      <c r="A135" t="s">
        <v>837</v>
      </c>
      <c r="B135" t="s">
        <v>187</v>
      </c>
      <c r="C135" s="18" t="s">
        <v>838</v>
      </c>
      <c r="D135" s="18" t="s">
        <v>591</v>
      </c>
      <c r="E135" s="1">
        <v>-39000</v>
      </c>
    </row>
    <row r="136" spans="1:5" x14ac:dyDescent="0.25">
      <c r="A136" t="s">
        <v>839</v>
      </c>
      <c r="B136" t="s">
        <v>187</v>
      </c>
      <c r="C136" s="18" t="s">
        <v>840</v>
      </c>
      <c r="D136" s="18" t="s">
        <v>591</v>
      </c>
      <c r="E136" s="1">
        <v>-2000</v>
      </c>
    </row>
    <row r="137" spans="1:5" x14ac:dyDescent="0.25">
      <c r="A137" t="s">
        <v>841</v>
      </c>
      <c r="B137" t="s">
        <v>187</v>
      </c>
      <c r="C137" s="18" t="s">
        <v>842</v>
      </c>
      <c r="D137" s="18" t="s">
        <v>591</v>
      </c>
      <c r="E137" s="1">
        <v>-800000</v>
      </c>
    </row>
    <row r="138" spans="1:5" x14ac:dyDescent="0.25">
      <c r="A138" t="s">
        <v>843</v>
      </c>
      <c r="B138" t="s">
        <v>187</v>
      </c>
      <c r="C138" s="18" t="s">
        <v>844</v>
      </c>
      <c r="D138" s="18" t="s">
        <v>591</v>
      </c>
      <c r="E138" s="1">
        <v>-1575000</v>
      </c>
    </row>
    <row r="139" spans="1:5" x14ac:dyDescent="0.25">
      <c r="A139" t="s">
        <v>845</v>
      </c>
      <c r="B139" t="s">
        <v>187</v>
      </c>
      <c r="C139" s="18" t="s">
        <v>846</v>
      </c>
      <c r="D139" s="18" t="s">
        <v>591</v>
      </c>
      <c r="E139" s="1">
        <v>1000</v>
      </c>
    </row>
    <row r="140" spans="1:5" x14ac:dyDescent="0.25">
      <c r="A140" t="s">
        <v>847</v>
      </c>
      <c r="B140" t="s">
        <v>187</v>
      </c>
      <c r="C140" s="18" t="s">
        <v>848</v>
      </c>
      <c r="D140" s="18" t="s">
        <v>591</v>
      </c>
      <c r="E140" s="1">
        <v>35000</v>
      </c>
    </row>
    <row r="141" spans="1:5" x14ac:dyDescent="0.25">
      <c r="A141" t="s">
        <v>849</v>
      </c>
      <c r="B141" t="s">
        <v>187</v>
      </c>
      <c r="C141" s="18" t="s">
        <v>850</v>
      </c>
      <c r="D141" s="18" t="s">
        <v>591</v>
      </c>
      <c r="E141" s="1">
        <v>140000</v>
      </c>
    </row>
    <row r="142" spans="1:5" x14ac:dyDescent="0.25">
      <c r="A142" t="s">
        <v>851</v>
      </c>
      <c r="B142" t="s">
        <v>187</v>
      </c>
      <c r="C142" s="18" t="s">
        <v>852</v>
      </c>
      <c r="D142" s="18" t="s">
        <v>591</v>
      </c>
      <c r="E142" s="1">
        <v>19000</v>
      </c>
    </row>
    <row r="143" spans="1:5" x14ac:dyDescent="0.25">
      <c r="A143" t="s">
        <v>853</v>
      </c>
      <c r="B143" t="s">
        <v>187</v>
      </c>
      <c r="C143" s="18" t="s">
        <v>854</v>
      </c>
      <c r="D143" s="18" t="s">
        <v>591</v>
      </c>
      <c r="E143" s="1">
        <v>-504000</v>
      </c>
    </row>
    <row r="144" spans="1:5" x14ac:dyDescent="0.25">
      <c r="A144" t="s">
        <v>855</v>
      </c>
      <c r="B144" t="s">
        <v>187</v>
      </c>
      <c r="C144" s="18" t="s">
        <v>856</v>
      </c>
      <c r="D144" s="18" t="s">
        <v>591</v>
      </c>
      <c r="E144" s="1">
        <v>130000</v>
      </c>
    </row>
    <row r="145" spans="1:5" x14ac:dyDescent="0.25">
      <c r="A145" t="s">
        <v>857</v>
      </c>
      <c r="B145" t="s">
        <v>187</v>
      </c>
      <c r="C145" s="18" t="s">
        <v>846</v>
      </c>
      <c r="D145" s="18" t="s">
        <v>591</v>
      </c>
      <c r="E145" s="1">
        <v>200000</v>
      </c>
    </row>
    <row r="146" spans="1:5" x14ac:dyDescent="0.25">
      <c r="A146" t="s">
        <v>858</v>
      </c>
      <c r="B146" t="s">
        <v>187</v>
      </c>
      <c r="C146" s="18" t="s">
        <v>846</v>
      </c>
      <c r="D146" s="18" t="s">
        <v>591</v>
      </c>
      <c r="E146" s="1">
        <v>72000</v>
      </c>
    </row>
    <row r="147" spans="1:5" x14ac:dyDescent="0.25">
      <c r="A147" t="s">
        <v>859</v>
      </c>
      <c r="B147" t="s">
        <v>187</v>
      </c>
      <c r="C147" s="18" t="s">
        <v>699</v>
      </c>
      <c r="D147" s="18" t="s">
        <v>591</v>
      </c>
      <c r="E147" s="1">
        <v>125000</v>
      </c>
    </row>
    <row r="148" spans="1:5" x14ac:dyDescent="0.25">
      <c r="A148" t="s">
        <v>860</v>
      </c>
      <c r="B148" t="s">
        <v>187</v>
      </c>
      <c r="C148" s="18" t="s">
        <v>699</v>
      </c>
      <c r="D148" s="18" t="s">
        <v>591</v>
      </c>
      <c r="E148" s="1">
        <v>125000</v>
      </c>
    </row>
    <row r="149" spans="1:5" x14ac:dyDescent="0.25">
      <c r="A149" t="s">
        <v>861</v>
      </c>
      <c r="B149" t="s">
        <v>187</v>
      </c>
      <c r="C149" s="18" t="s">
        <v>862</v>
      </c>
      <c r="D149" s="18" t="s">
        <v>591</v>
      </c>
      <c r="E149" s="1">
        <v>490000</v>
      </c>
    </row>
    <row r="150" spans="1:5" x14ac:dyDescent="0.25">
      <c r="A150" t="s">
        <v>863</v>
      </c>
      <c r="B150" t="s">
        <v>187</v>
      </c>
      <c r="C150" s="18" t="s">
        <v>864</v>
      </c>
      <c r="D150" s="18" t="s">
        <v>591</v>
      </c>
      <c r="E150" s="1">
        <v>18000</v>
      </c>
    </row>
    <row r="151" spans="1:5" x14ac:dyDescent="0.25">
      <c r="A151" t="s">
        <v>865</v>
      </c>
      <c r="B151" t="s">
        <v>187</v>
      </c>
      <c r="C151" s="18" t="s">
        <v>866</v>
      </c>
      <c r="D151" s="18" t="s">
        <v>591</v>
      </c>
      <c r="E151" s="1">
        <v>-6000</v>
      </c>
    </row>
    <row r="152" spans="1:5" x14ac:dyDescent="0.25">
      <c r="A152" t="s">
        <v>867</v>
      </c>
      <c r="B152" t="s">
        <v>187</v>
      </c>
      <c r="C152" s="18" t="s">
        <v>868</v>
      </c>
      <c r="D152" s="18" t="s">
        <v>591</v>
      </c>
      <c r="E152" s="1">
        <v>-5000</v>
      </c>
    </row>
    <row r="153" spans="1:5" x14ac:dyDescent="0.25">
      <c r="A153" t="s">
        <v>869</v>
      </c>
      <c r="B153" t="s">
        <v>210</v>
      </c>
      <c r="C153" s="18" t="s">
        <v>870</v>
      </c>
      <c r="D153" s="18" t="s">
        <v>591</v>
      </c>
      <c r="E153" s="1">
        <v>52000</v>
      </c>
    </row>
    <row r="154" spans="1:5" x14ac:dyDescent="0.25">
      <c r="A154" t="s">
        <v>871</v>
      </c>
      <c r="B154" t="s">
        <v>210</v>
      </c>
      <c r="C154" s="18" t="s">
        <v>872</v>
      </c>
      <c r="D154" s="18" t="s">
        <v>591</v>
      </c>
      <c r="E154" s="1">
        <v>176000</v>
      </c>
    </row>
    <row r="155" spans="1:5" x14ac:dyDescent="0.25">
      <c r="A155" t="s">
        <v>873</v>
      </c>
      <c r="B155" t="s">
        <v>210</v>
      </c>
      <c r="C155" s="18" t="s">
        <v>874</v>
      </c>
      <c r="D155" s="18" t="s">
        <v>591</v>
      </c>
      <c r="E155" s="1">
        <v>-461000</v>
      </c>
    </row>
    <row r="156" spans="1:5" x14ac:dyDescent="0.25">
      <c r="A156" t="s">
        <v>875</v>
      </c>
      <c r="B156" t="s">
        <v>210</v>
      </c>
      <c r="C156" s="18" t="s">
        <v>876</v>
      </c>
      <c r="D156" s="18" t="s">
        <v>591</v>
      </c>
      <c r="E156" s="1">
        <v>-980000</v>
      </c>
    </row>
    <row r="157" spans="1:5" x14ac:dyDescent="0.25">
      <c r="A157" t="s">
        <v>877</v>
      </c>
      <c r="B157" t="s">
        <v>210</v>
      </c>
      <c r="C157" s="18" t="s">
        <v>878</v>
      </c>
      <c r="D157" s="18" t="s">
        <v>591</v>
      </c>
      <c r="E157" s="1">
        <v>-775000</v>
      </c>
    </row>
    <row r="158" spans="1:5" x14ac:dyDescent="0.25">
      <c r="A158" t="s">
        <v>879</v>
      </c>
      <c r="B158" t="s">
        <v>210</v>
      </c>
      <c r="C158" s="18" t="s">
        <v>228</v>
      </c>
      <c r="D158" s="18" t="s">
        <v>591</v>
      </c>
      <c r="E158" s="1">
        <v>500</v>
      </c>
    </row>
    <row r="159" spans="1:5" x14ac:dyDescent="0.25">
      <c r="A159" t="s">
        <v>880</v>
      </c>
      <c r="B159" t="s">
        <v>234</v>
      </c>
      <c r="C159" s="18" t="s">
        <v>881</v>
      </c>
      <c r="D159" s="18" t="s">
        <v>591</v>
      </c>
      <c r="E159" s="1">
        <v>289000</v>
      </c>
    </row>
    <row r="160" spans="1:5" x14ac:dyDescent="0.25">
      <c r="A160" t="s">
        <v>882</v>
      </c>
      <c r="B160" t="s">
        <v>234</v>
      </c>
      <c r="C160" s="18" t="s">
        <v>883</v>
      </c>
      <c r="D160" s="18" t="s">
        <v>591</v>
      </c>
      <c r="E160" s="1">
        <v>100000</v>
      </c>
    </row>
    <row r="161" spans="1:5" x14ac:dyDescent="0.25">
      <c r="A161" t="s">
        <v>884</v>
      </c>
      <c r="B161" t="s">
        <v>234</v>
      </c>
      <c r="C161" s="18" t="s">
        <v>885</v>
      </c>
      <c r="D161" s="18" t="s">
        <v>591</v>
      </c>
      <c r="E161" s="1">
        <v>33000</v>
      </c>
    </row>
    <row r="162" spans="1:5" x14ac:dyDescent="0.25">
      <c r="A162" t="s">
        <v>886</v>
      </c>
      <c r="B162" t="s">
        <v>234</v>
      </c>
      <c r="C162" s="18" t="s">
        <v>600</v>
      </c>
      <c r="D162" s="18" t="s">
        <v>591</v>
      </c>
      <c r="E162" s="1">
        <v>-59800</v>
      </c>
    </row>
    <row r="163" spans="1:5" x14ac:dyDescent="0.25">
      <c r="A163" t="s">
        <v>887</v>
      </c>
      <c r="B163" t="s">
        <v>234</v>
      </c>
      <c r="C163" s="18" t="s">
        <v>888</v>
      </c>
      <c r="D163" s="18" t="s">
        <v>591</v>
      </c>
      <c r="E163" s="1">
        <v>-31500</v>
      </c>
    </row>
    <row r="164" spans="1:5" x14ac:dyDescent="0.25">
      <c r="A164" t="s">
        <v>889</v>
      </c>
      <c r="B164" t="s">
        <v>234</v>
      </c>
      <c r="C164" s="18" t="s">
        <v>890</v>
      </c>
      <c r="D164" s="18" t="s">
        <v>591</v>
      </c>
      <c r="E164" s="1">
        <v>-30000</v>
      </c>
    </row>
    <row r="165" spans="1:5" x14ac:dyDescent="0.25">
      <c r="A165" t="s">
        <v>891</v>
      </c>
      <c r="B165" t="s">
        <v>234</v>
      </c>
      <c r="C165" s="18" t="s">
        <v>892</v>
      </c>
      <c r="D165" s="18" t="s">
        <v>591</v>
      </c>
      <c r="E165" s="1">
        <v>-1500</v>
      </c>
    </row>
    <row r="166" spans="1:5" x14ac:dyDescent="0.25">
      <c r="A166" t="s">
        <v>893</v>
      </c>
      <c r="B166" t="s">
        <v>234</v>
      </c>
      <c r="C166" s="18" t="s">
        <v>894</v>
      </c>
      <c r="D166" s="18" t="s">
        <v>591</v>
      </c>
      <c r="E166" s="1">
        <v>-2860000</v>
      </c>
    </row>
    <row r="167" spans="1:5" x14ac:dyDescent="0.25">
      <c r="A167" t="s">
        <v>895</v>
      </c>
      <c r="B167" t="s">
        <v>234</v>
      </c>
      <c r="C167" s="18" t="s">
        <v>896</v>
      </c>
      <c r="D167" s="18" t="s">
        <v>591</v>
      </c>
      <c r="E167" s="1">
        <v>-40500</v>
      </c>
    </row>
    <row r="168" spans="1:5" x14ac:dyDescent="0.25">
      <c r="A168" t="s">
        <v>897</v>
      </c>
      <c r="B168" t="s">
        <v>234</v>
      </c>
      <c r="C168" s="18" t="s">
        <v>898</v>
      </c>
      <c r="D168" s="18" t="s">
        <v>591</v>
      </c>
      <c r="E168" s="1">
        <v>270000</v>
      </c>
    </row>
    <row r="169" spans="1:5" x14ac:dyDescent="0.25">
      <c r="A169" t="s">
        <v>899</v>
      </c>
      <c r="B169" t="s">
        <v>234</v>
      </c>
      <c r="C169" s="18" t="s">
        <v>900</v>
      </c>
      <c r="D169" s="18" t="s">
        <v>591</v>
      </c>
      <c r="E169" s="1">
        <v>-745000</v>
      </c>
    </row>
    <row r="170" spans="1:5" x14ac:dyDescent="0.25">
      <c r="A170" t="s">
        <v>901</v>
      </c>
      <c r="B170" t="s">
        <v>234</v>
      </c>
      <c r="C170" s="18" t="s">
        <v>902</v>
      </c>
      <c r="D170" s="18" t="s">
        <v>591</v>
      </c>
      <c r="E170" s="1">
        <v>-2200000</v>
      </c>
    </row>
    <row r="171" spans="1:5" x14ac:dyDescent="0.25">
      <c r="A171" t="s">
        <v>903</v>
      </c>
      <c r="B171" t="s">
        <v>234</v>
      </c>
      <c r="C171" s="18" t="s">
        <v>904</v>
      </c>
      <c r="D171" s="18" t="s">
        <v>591</v>
      </c>
      <c r="E171" s="1">
        <v>244600</v>
      </c>
    </row>
    <row r="172" spans="1:5" x14ac:dyDescent="0.25">
      <c r="A172" t="s">
        <v>905</v>
      </c>
      <c r="B172" t="s">
        <v>234</v>
      </c>
      <c r="C172" s="18" t="s">
        <v>906</v>
      </c>
      <c r="D172" s="18" t="s">
        <v>591</v>
      </c>
      <c r="E172" s="1">
        <v>-1495000</v>
      </c>
    </row>
    <row r="173" spans="1:5" x14ac:dyDescent="0.25">
      <c r="A173" t="s">
        <v>907</v>
      </c>
      <c r="B173" t="s">
        <v>234</v>
      </c>
      <c r="C173" s="18" t="s">
        <v>908</v>
      </c>
      <c r="D173" s="18" t="s">
        <v>591</v>
      </c>
      <c r="E173" s="1">
        <v>-17000</v>
      </c>
    </row>
    <row r="174" spans="1:5" x14ac:dyDescent="0.25">
      <c r="A174" t="s">
        <v>909</v>
      </c>
      <c r="B174" t="s">
        <v>234</v>
      </c>
      <c r="C174" s="18" t="s">
        <v>170</v>
      </c>
      <c r="D174" s="18" t="s">
        <v>591</v>
      </c>
      <c r="E174" s="1">
        <v>130000</v>
      </c>
    </row>
    <row r="175" spans="1:5" x14ac:dyDescent="0.25">
      <c r="A175" t="s">
        <v>910</v>
      </c>
      <c r="B175" t="s">
        <v>234</v>
      </c>
      <c r="C175" s="18" t="s">
        <v>911</v>
      </c>
      <c r="D175" s="18" t="s">
        <v>591</v>
      </c>
      <c r="E175" s="1">
        <v>100000</v>
      </c>
    </row>
    <row r="176" spans="1:5" x14ac:dyDescent="0.25">
      <c r="A176" t="s">
        <v>912</v>
      </c>
      <c r="B176" t="s">
        <v>234</v>
      </c>
      <c r="C176" s="18" t="s">
        <v>913</v>
      </c>
      <c r="D176" s="18" t="s">
        <v>591</v>
      </c>
      <c r="E176" s="1">
        <v>49000</v>
      </c>
    </row>
    <row r="177" spans="1:5" x14ac:dyDescent="0.25">
      <c r="A177" t="s">
        <v>914</v>
      </c>
      <c r="B177" t="s">
        <v>234</v>
      </c>
      <c r="C177" s="18" t="s">
        <v>915</v>
      </c>
      <c r="D177" s="18" t="s">
        <v>591</v>
      </c>
      <c r="E177" s="1">
        <v>49000</v>
      </c>
    </row>
    <row r="178" spans="1:5" x14ac:dyDescent="0.25">
      <c r="A178" t="s">
        <v>916</v>
      </c>
      <c r="B178" t="s">
        <v>234</v>
      </c>
      <c r="C178" s="18" t="s">
        <v>917</v>
      </c>
      <c r="D178" s="18" t="s">
        <v>591</v>
      </c>
      <c r="E178" s="1">
        <v>42000</v>
      </c>
    </row>
    <row r="179" spans="1:5" x14ac:dyDescent="0.25">
      <c r="A179" t="s">
        <v>918</v>
      </c>
      <c r="B179" t="s">
        <v>234</v>
      </c>
      <c r="C179" s="18" t="s">
        <v>699</v>
      </c>
      <c r="D179" s="18" t="s">
        <v>591</v>
      </c>
      <c r="E179" s="1">
        <v>175000</v>
      </c>
    </row>
    <row r="180" spans="1:5" x14ac:dyDescent="0.25">
      <c r="A180" t="s">
        <v>919</v>
      </c>
      <c r="B180" t="s">
        <v>234</v>
      </c>
      <c r="C180" s="18" t="s">
        <v>699</v>
      </c>
      <c r="D180" s="18" t="s">
        <v>591</v>
      </c>
      <c r="E180" s="1">
        <v>75000</v>
      </c>
    </row>
    <row r="181" spans="1:5" x14ac:dyDescent="0.25">
      <c r="A181" t="s">
        <v>920</v>
      </c>
      <c r="B181" t="s">
        <v>234</v>
      </c>
      <c r="C181" s="18" t="s">
        <v>779</v>
      </c>
      <c r="D181" s="18" t="s">
        <v>591</v>
      </c>
      <c r="E181" s="1">
        <v>67900</v>
      </c>
    </row>
    <row r="182" spans="1:5" x14ac:dyDescent="0.25">
      <c r="A182" t="s">
        <v>921</v>
      </c>
      <c r="B182" t="s">
        <v>234</v>
      </c>
      <c r="C182" s="18" t="s">
        <v>922</v>
      </c>
      <c r="D182" s="18" t="s">
        <v>591</v>
      </c>
      <c r="E182" s="1">
        <v>-1800</v>
      </c>
    </row>
    <row r="183" spans="1:5" x14ac:dyDescent="0.25">
      <c r="A183" t="s">
        <v>923</v>
      </c>
      <c r="B183" t="s">
        <v>259</v>
      </c>
      <c r="C183" s="18" t="s">
        <v>924</v>
      </c>
      <c r="D183" s="18" t="s">
        <v>591</v>
      </c>
      <c r="E183" s="1">
        <v>5000</v>
      </c>
    </row>
    <row r="184" spans="1:5" x14ac:dyDescent="0.25">
      <c r="A184" t="s">
        <v>925</v>
      </c>
      <c r="B184" t="s">
        <v>259</v>
      </c>
      <c r="C184" s="18" t="s">
        <v>926</v>
      </c>
      <c r="D184" s="18" t="s">
        <v>591</v>
      </c>
      <c r="E184" s="1">
        <v>-10000</v>
      </c>
    </row>
    <row r="185" spans="1:5" x14ac:dyDescent="0.25">
      <c r="A185" t="s">
        <v>927</v>
      </c>
      <c r="B185" t="s">
        <v>259</v>
      </c>
      <c r="C185" s="18" t="s">
        <v>928</v>
      </c>
      <c r="D185" s="18" t="s">
        <v>591</v>
      </c>
      <c r="E185" s="1">
        <v>50000</v>
      </c>
    </row>
    <row r="186" spans="1:5" x14ac:dyDescent="0.25">
      <c r="A186" t="s">
        <v>929</v>
      </c>
      <c r="B186" t="s">
        <v>259</v>
      </c>
      <c r="C186" s="18" t="s">
        <v>928</v>
      </c>
      <c r="D186" s="18" t="s">
        <v>591</v>
      </c>
      <c r="E186" s="1">
        <v>40000</v>
      </c>
    </row>
    <row r="187" spans="1:5" x14ac:dyDescent="0.25">
      <c r="A187" t="s">
        <v>930</v>
      </c>
      <c r="B187" t="s">
        <v>259</v>
      </c>
      <c r="C187" s="18" t="s">
        <v>130</v>
      </c>
      <c r="D187" s="18" t="s">
        <v>591</v>
      </c>
      <c r="E187" s="1">
        <v>130000</v>
      </c>
    </row>
    <row r="188" spans="1:5" x14ac:dyDescent="0.25">
      <c r="A188" t="s">
        <v>931</v>
      </c>
      <c r="B188" t="s">
        <v>259</v>
      </c>
      <c r="C188" s="18" t="s">
        <v>932</v>
      </c>
      <c r="D188" s="18" t="s">
        <v>591</v>
      </c>
      <c r="E188" s="1">
        <v>-3000</v>
      </c>
    </row>
    <row r="189" spans="1:5" x14ac:dyDescent="0.25">
      <c r="A189" t="s">
        <v>933</v>
      </c>
      <c r="B189" t="s">
        <v>259</v>
      </c>
      <c r="C189" s="18" t="s">
        <v>764</v>
      </c>
      <c r="D189" s="18" t="s">
        <v>934</v>
      </c>
      <c r="E189" s="1">
        <v>-4000</v>
      </c>
    </row>
    <row r="190" spans="1:5" x14ac:dyDescent="0.25">
      <c r="A190" t="s">
        <v>935</v>
      </c>
      <c r="B190" t="s">
        <v>259</v>
      </c>
      <c r="C190" s="18" t="s">
        <v>936</v>
      </c>
      <c r="D190" s="18" t="s">
        <v>937</v>
      </c>
      <c r="E190" s="1">
        <v>-2000</v>
      </c>
    </row>
    <row r="191" spans="1:5" x14ac:dyDescent="0.25">
      <c r="A191" t="s">
        <v>938</v>
      </c>
      <c r="B191" t="s">
        <v>259</v>
      </c>
      <c r="C191" s="18" t="s">
        <v>939</v>
      </c>
      <c r="D191" s="18" t="s">
        <v>591</v>
      </c>
      <c r="E191" s="1">
        <v>-9000</v>
      </c>
    </row>
    <row r="192" spans="1:5" x14ac:dyDescent="0.25">
      <c r="A192" t="s">
        <v>940</v>
      </c>
      <c r="B192" t="s">
        <v>259</v>
      </c>
      <c r="C192" s="18" t="s">
        <v>941</v>
      </c>
      <c r="D192" s="18" t="s">
        <v>591</v>
      </c>
      <c r="E192" s="1">
        <v>-860000</v>
      </c>
    </row>
    <row r="193" spans="1:5" x14ac:dyDescent="0.25">
      <c r="A193" t="s">
        <v>942</v>
      </c>
      <c r="B193" t="s">
        <v>259</v>
      </c>
      <c r="C193" s="18" t="s">
        <v>943</v>
      </c>
      <c r="D193" s="18" t="s">
        <v>591</v>
      </c>
      <c r="E193" s="1">
        <v>-29500</v>
      </c>
    </row>
    <row r="194" spans="1:5" x14ac:dyDescent="0.25">
      <c r="A194" t="s">
        <v>944</v>
      </c>
      <c r="B194" t="s">
        <v>259</v>
      </c>
      <c r="C194" s="18" t="s">
        <v>945</v>
      </c>
      <c r="D194" s="18" t="s">
        <v>591</v>
      </c>
      <c r="E194" s="1">
        <v>-182000</v>
      </c>
    </row>
    <row r="195" spans="1:5" x14ac:dyDescent="0.25">
      <c r="A195" t="s">
        <v>946</v>
      </c>
      <c r="B195" t="s">
        <v>259</v>
      </c>
      <c r="C195" s="18" t="s">
        <v>947</v>
      </c>
      <c r="D195" s="18" t="s">
        <v>591</v>
      </c>
      <c r="E195" s="1">
        <v>-3546100</v>
      </c>
    </row>
    <row r="196" spans="1:5" x14ac:dyDescent="0.25">
      <c r="A196" t="s">
        <v>948</v>
      </c>
      <c r="B196" t="s">
        <v>259</v>
      </c>
      <c r="C196" s="18" t="s">
        <v>949</v>
      </c>
      <c r="D196" s="18" t="s">
        <v>591</v>
      </c>
      <c r="E196" s="1">
        <v>-1336000</v>
      </c>
    </row>
    <row r="197" spans="1:5" x14ac:dyDescent="0.25">
      <c r="A197" t="s">
        <v>950</v>
      </c>
      <c r="B197" t="s">
        <v>259</v>
      </c>
      <c r="C197" s="18" t="s">
        <v>951</v>
      </c>
      <c r="D197" s="18" t="s">
        <v>591</v>
      </c>
      <c r="E197" s="1">
        <v>-5000</v>
      </c>
    </row>
    <row r="198" spans="1:5" x14ac:dyDescent="0.25">
      <c r="A198" t="s">
        <v>952</v>
      </c>
      <c r="B198" t="s">
        <v>259</v>
      </c>
      <c r="C198" s="18" t="s">
        <v>953</v>
      </c>
      <c r="D198" s="18" t="s">
        <v>591</v>
      </c>
      <c r="E198" s="1">
        <v>-125000</v>
      </c>
    </row>
    <row r="199" spans="1:5" x14ac:dyDescent="0.25">
      <c r="A199" t="s">
        <v>954</v>
      </c>
      <c r="B199" t="s">
        <v>259</v>
      </c>
      <c r="C199" s="18" t="s">
        <v>955</v>
      </c>
      <c r="D199" s="18" t="s">
        <v>591</v>
      </c>
      <c r="E199" s="1">
        <v>-3000</v>
      </c>
    </row>
    <row r="200" spans="1:5" x14ac:dyDescent="0.25">
      <c r="A200" t="s">
        <v>956</v>
      </c>
      <c r="B200" t="s">
        <v>259</v>
      </c>
      <c r="C200" s="18" t="s">
        <v>957</v>
      </c>
      <c r="D200" s="18" t="s">
        <v>591</v>
      </c>
      <c r="E200" s="1">
        <v>-1340000</v>
      </c>
    </row>
    <row r="201" spans="1:5" x14ac:dyDescent="0.25">
      <c r="A201" t="s">
        <v>958</v>
      </c>
      <c r="B201" t="s">
        <v>259</v>
      </c>
      <c r="C201" s="18" t="s">
        <v>959</v>
      </c>
      <c r="D201" s="18" t="s">
        <v>591</v>
      </c>
      <c r="E201" s="1">
        <v>-815000</v>
      </c>
    </row>
    <row r="202" spans="1:5" x14ac:dyDescent="0.25">
      <c r="A202" t="s">
        <v>960</v>
      </c>
      <c r="B202" t="s">
        <v>259</v>
      </c>
      <c r="C202" s="18" t="s">
        <v>130</v>
      </c>
      <c r="D202" s="18" t="s">
        <v>591</v>
      </c>
      <c r="E202" s="1">
        <v>283000</v>
      </c>
    </row>
    <row r="203" spans="1:5" x14ac:dyDescent="0.25">
      <c r="A203" t="s">
        <v>961</v>
      </c>
      <c r="B203" t="s">
        <v>259</v>
      </c>
      <c r="C203" s="18" t="s">
        <v>962</v>
      </c>
      <c r="D203" s="18" t="s">
        <v>591</v>
      </c>
      <c r="E203" s="1">
        <v>-70800</v>
      </c>
    </row>
    <row r="204" spans="1:5" x14ac:dyDescent="0.25">
      <c r="A204" t="s">
        <v>963</v>
      </c>
      <c r="B204" t="s">
        <v>259</v>
      </c>
      <c r="C204" s="18" t="s">
        <v>964</v>
      </c>
      <c r="D204" s="18" t="s">
        <v>591</v>
      </c>
      <c r="E204" s="1">
        <v>-1039500</v>
      </c>
    </row>
    <row r="205" spans="1:5" x14ac:dyDescent="0.25">
      <c r="A205" t="s">
        <v>965</v>
      </c>
      <c r="B205" t="s">
        <v>259</v>
      </c>
      <c r="C205" s="18" t="s">
        <v>966</v>
      </c>
      <c r="D205" s="18" t="s">
        <v>591</v>
      </c>
      <c r="E205" s="1">
        <v>330000</v>
      </c>
    </row>
    <row r="206" spans="1:5" x14ac:dyDescent="0.25">
      <c r="A206" t="s">
        <v>967</v>
      </c>
      <c r="B206" t="s">
        <v>259</v>
      </c>
      <c r="C206" s="18" t="s">
        <v>699</v>
      </c>
      <c r="D206" s="18" t="s">
        <v>591</v>
      </c>
      <c r="E206" s="1">
        <v>125000</v>
      </c>
    </row>
    <row r="207" spans="1:5" x14ac:dyDescent="0.25">
      <c r="A207" t="s">
        <v>968</v>
      </c>
      <c r="B207" t="s">
        <v>259</v>
      </c>
      <c r="C207" s="18" t="s">
        <v>969</v>
      </c>
      <c r="D207" s="18" t="s">
        <v>591</v>
      </c>
      <c r="E207" s="1">
        <v>74000</v>
      </c>
    </row>
    <row r="208" spans="1:5" x14ac:dyDescent="0.25">
      <c r="A208" t="s">
        <v>970</v>
      </c>
      <c r="B208" t="s">
        <v>259</v>
      </c>
      <c r="C208" s="18" t="s">
        <v>130</v>
      </c>
      <c r="D208" s="18" t="s">
        <v>591</v>
      </c>
      <c r="E208" s="1">
        <v>283000</v>
      </c>
    </row>
    <row r="209" spans="1:5" x14ac:dyDescent="0.25">
      <c r="A209" t="s">
        <v>971</v>
      </c>
      <c r="B209" t="s">
        <v>259</v>
      </c>
      <c r="C209" s="18" t="s">
        <v>972</v>
      </c>
      <c r="D209" s="18" t="s">
        <v>591</v>
      </c>
      <c r="E209" s="1">
        <v>-10000</v>
      </c>
    </row>
    <row r="210" spans="1:5" x14ac:dyDescent="0.25">
      <c r="A210" t="s">
        <v>973</v>
      </c>
      <c r="B210" t="s">
        <v>288</v>
      </c>
      <c r="C210" s="18" t="s">
        <v>974</v>
      </c>
      <c r="D210" s="18" t="s">
        <v>591</v>
      </c>
      <c r="E210" s="1">
        <v>-1770000</v>
      </c>
    </row>
    <row r="211" spans="1:5" x14ac:dyDescent="0.25">
      <c r="A211" t="s">
        <v>975</v>
      </c>
      <c r="B211" t="s">
        <v>288</v>
      </c>
      <c r="C211" s="18" t="s">
        <v>976</v>
      </c>
      <c r="D211" s="18" t="s">
        <v>591</v>
      </c>
      <c r="E211" s="1">
        <v>-192000</v>
      </c>
    </row>
    <row r="212" spans="1:5" x14ac:dyDescent="0.25">
      <c r="A212" t="s">
        <v>977</v>
      </c>
      <c r="B212" t="s">
        <v>288</v>
      </c>
      <c r="C212" s="18" t="s">
        <v>978</v>
      </c>
      <c r="D212" s="18" t="s">
        <v>591</v>
      </c>
      <c r="E212" s="1">
        <v>-3525000</v>
      </c>
    </row>
    <row r="213" spans="1:5" x14ac:dyDescent="0.25">
      <c r="A213" t="s">
        <v>979</v>
      </c>
      <c r="B213" t="s">
        <v>288</v>
      </c>
      <c r="C213" s="18" t="s">
        <v>980</v>
      </c>
      <c r="D213" s="18" t="s">
        <v>591</v>
      </c>
      <c r="E213" s="1">
        <v>-784500</v>
      </c>
    </row>
    <row r="214" spans="1:5" x14ac:dyDescent="0.25">
      <c r="A214" t="s">
        <v>981</v>
      </c>
      <c r="B214" t="s">
        <v>288</v>
      </c>
      <c r="C214" s="18" t="s">
        <v>982</v>
      </c>
      <c r="D214" s="18" t="s">
        <v>591</v>
      </c>
      <c r="E214" s="1">
        <v>-1633500</v>
      </c>
    </row>
    <row r="215" spans="1:5" x14ac:dyDescent="0.25">
      <c r="A215" t="s">
        <v>983</v>
      </c>
      <c r="B215" t="s">
        <v>288</v>
      </c>
      <c r="C215" s="18" t="s">
        <v>984</v>
      </c>
      <c r="D215" s="18" t="s">
        <v>591</v>
      </c>
      <c r="E215" s="1">
        <v>-435000</v>
      </c>
    </row>
    <row r="216" spans="1:5" x14ac:dyDescent="0.25">
      <c r="A216" t="s">
        <v>985</v>
      </c>
      <c r="B216" t="s">
        <v>288</v>
      </c>
      <c r="C216" s="18" t="s">
        <v>986</v>
      </c>
      <c r="D216" s="18" t="s">
        <v>591</v>
      </c>
      <c r="E216" s="1">
        <v>-244500</v>
      </c>
    </row>
    <row r="217" spans="1:5" x14ac:dyDescent="0.25">
      <c r="A217" t="s">
        <v>987</v>
      </c>
      <c r="B217" t="s">
        <v>288</v>
      </c>
      <c r="C217" s="18" t="s">
        <v>988</v>
      </c>
      <c r="D217" s="18" t="s">
        <v>591</v>
      </c>
      <c r="E217" s="1">
        <v>-7000</v>
      </c>
    </row>
    <row r="218" spans="1:5" x14ac:dyDescent="0.25">
      <c r="A218" t="s">
        <v>989</v>
      </c>
      <c r="B218" t="s">
        <v>288</v>
      </c>
      <c r="C218" s="18" t="s">
        <v>990</v>
      </c>
      <c r="D218" s="18" t="s">
        <v>591</v>
      </c>
      <c r="E218" s="1">
        <v>-175000</v>
      </c>
    </row>
    <row r="219" spans="1:5" x14ac:dyDescent="0.25">
      <c r="A219" t="s">
        <v>991</v>
      </c>
      <c r="B219" t="s">
        <v>288</v>
      </c>
      <c r="C219" s="18" t="s">
        <v>992</v>
      </c>
      <c r="D219" s="18" t="s">
        <v>591</v>
      </c>
      <c r="E219" s="1">
        <v>-125000</v>
      </c>
    </row>
    <row r="220" spans="1:5" x14ac:dyDescent="0.25">
      <c r="A220" t="s">
        <v>993</v>
      </c>
      <c r="B220" t="s">
        <v>288</v>
      </c>
      <c r="C220" s="18" t="s">
        <v>994</v>
      </c>
      <c r="D220" s="18" t="s">
        <v>591</v>
      </c>
      <c r="E220" s="1">
        <v>138000</v>
      </c>
    </row>
    <row r="221" spans="1:5" x14ac:dyDescent="0.25">
      <c r="A221" t="s">
        <v>995</v>
      </c>
      <c r="B221" t="s">
        <v>288</v>
      </c>
      <c r="C221" s="18" t="s">
        <v>996</v>
      </c>
      <c r="D221" s="18" t="s">
        <v>591</v>
      </c>
      <c r="E221" s="1">
        <v>-645000</v>
      </c>
    </row>
    <row r="222" spans="1:5" x14ac:dyDescent="0.25">
      <c r="A222" t="s">
        <v>997</v>
      </c>
      <c r="B222" t="s">
        <v>288</v>
      </c>
      <c r="C222" s="18" t="s">
        <v>998</v>
      </c>
      <c r="D222" s="18" t="s">
        <v>591</v>
      </c>
      <c r="E222" s="1">
        <v>100000</v>
      </c>
    </row>
    <row r="223" spans="1:5" x14ac:dyDescent="0.25">
      <c r="A223" t="s">
        <v>999</v>
      </c>
      <c r="B223" t="s">
        <v>288</v>
      </c>
      <c r="C223" s="18" t="s">
        <v>1000</v>
      </c>
      <c r="D223" s="18" t="s">
        <v>591</v>
      </c>
      <c r="E223" s="1">
        <v>-956000</v>
      </c>
    </row>
    <row r="224" spans="1:5" x14ac:dyDescent="0.25">
      <c r="A224" t="s">
        <v>1001</v>
      </c>
      <c r="B224" t="s">
        <v>288</v>
      </c>
      <c r="C224" s="18" t="s">
        <v>1002</v>
      </c>
      <c r="D224" s="18" t="s">
        <v>591</v>
      </c>
      <c r="E224" s="1">
        <v>-420000</v>
      </c>
    </row>
    <row r="225" spans="1:5" x14ac:dyDescent="0.25">
      <c r="A225" t="s">
        <v>1003</v>
      </c>
      <c r="B225" t="s">
        <v>288</v>
      </c>
      <c r="C225" s="18" t="s">
        <v>1004</v>
      </c>
      <c r="D225" s="18" t="s">
        <v>591</v>
      </c>
      <c r="E225" s="1">
        <v>-715000</v>
      </c>
    </row>
    <row r="226" spans="1:5" x14ac:dyDescent="0.25">
      <c r="A226" t="s">
        <v>1005</v>
      </c>
      <c r="B226" t="s">
        <v>288</v>
      </c>
      <c r="C226" s="18" t="s">
        <v>1006</v>
      </c>
      <c r="D226" s="18" t="s">
        <v>591</v>
      </c>
      <c r="E226" s="1">
        <v>-480000</v>
      </c>
    </row>
    <row r="227" spans="1:5" x14ac:dyDescent="0.25">
      <c r="A227" t="s">
        <v>1007</v>
      </c>
      <c r="B227" t="s">
        <v>288</v>
      </c>
      <c r="C227" s="18" t="s">
        <v>1008</v>
      </c>
      <c r="D227" s="18" t="s">
        <v>591</v>
      </c>
      <c r="E227" s="1">
        <v>185000</v>
      </c>
    </row>
    <row r="228" spans="1:5" x14ac:dyDescent="0.25">
      <c r="A228" t="s">
        <v>1009</v>
      </c>
      <c r="B228" t="s">
        <v>288</v>
      </c>
      <c r="C228" s="18" t="s">
        <v>1010</v>
      </c>
      <c r="D228" s="18" t="s">
        <v>591</v>
      </c>
      <c r="E228" s="1">
        <v>576000</v>
      </c>
    </row>
    <row r="229" spans="1:5" x14ac:dyDescent="0.25">
      <c r="A229" t="s">
        <v>1011</v>
      </c>
      <c r="B229" t="s">
        <v>288</v>
      </c>
      <c r="C229" s="18" t="s">
        <v>1012</v>
      </c>
      <c r="D229" s="18" t="s">
        <v>591</v>
      </c>
      <c r="E229" s="1">
        <v>-3500</v>
      </c>
    </row>
    <row r="230" spans="1:5" x14ac:dyDescent="0.25">
      <c r="A230" t="s">
        <v>1013</v>
      </c>
      <c r="B230" t="s">
        <v>288</v>
      </c>
      <c r="C230" s="18" t="s">
        <v>1014</v>
      </c>
      <c r="D230" s="18" t="s">
        <v>591</v>
      </c>
      <c r="E230" s="1">
        <v>159000</v>
      </c>
    </row>
    <row r="231" spans="1:5" x14ac:dyDescent="0.25">
      <c r="A231" t="s">
        <v>1015</v>
      </c>
      <c r="B231" t="s">
        <v>288</v>
      </c>
      <c r="C231" s="18" t="s">
        <v>1016</v>
      </c>
      <c r="D231" s="18" t="s">
        <v>591</v>
      </c>
      <c r="E231" s="1">
        <v>-2500</v>
      </c>
    </row>
    <row r="232" spans="1:5" x14ac:dyDescent="0.25">
      <c r="A232" t="s">
        <v>1017</v>
      </c>
      <c r="B232" t="s">
        <v>288</v>
      </c>
      <c r="C232" s="18" t="s">
        <v>1018</v>
      </c>
      <c r="D232" s="18" t="s">
        <v>591</v>
      </c>
      <c r="E232" s="1">
        <v>200000</v>
      </c>
    </row>
    <row r="233" spans="1:5" x14ac:dyDescent="0.25">
      <c r="A233" t="s">
        <v>1019</v>
      </c>
      <c r="B233" t="s">
        <v>288</v>
      </c>
      <c r="C233" s="18" t="s">
        <v>1018</v>
      </c>
      <c r="D233" s="18" t="s">
        <v>591</v>
      </c>
      <c r="E233" s="1">
        <v>71000</v>
      </c>
    </row>
    <row r="234" spans="1:5" x14ac:dyDescent="0.25">
      <c r="A234" t="s">
        <v>1020</v>
      </c>
      <c r="B234" t="s">
        <v>288</v>
      </c>
      <c r="C234" s="18" t="s">
        <v>1021</v>
      </c>
      <c r="D234" s="18" t="s">
        <v>591</v>
      </c>
      <c r="E234" s="1">
        <v>25200</v>
      </c>
    </row>
    <row r="235" spans="1:5" x14ac:dyDescent="0.25">
      <c r="A235" t="s">
        <v>1022</v>
      </c>
      <c r="B235" t="s">
        <v>288</v>
      </c>
      <c r="C235" s="18" t="s">
        <v>1021</v>
      </c>
      <c r="D235" s="18" t="s">
        <v>591</v>
      </c>
      <c r="E235" s="1">
        <v>25000</v>
      </c>
    </row>
    <row r="236" spans="1:5" x14ac:dyDescent="0.25">
      <c r="A236" t="s">
        <v>1023</v>
      </c>
      <c r="B236" t="s">
        <v>315</v>
      </c>
      <c r="C236" s="18" t="s">
        <v>1024</v>
      </c>
      <c r="D236" s="18" t="s">
        <v>591</v>
      </c>
      <c r="E236" s="1">
        <v>-1688000</v>
      </c>
    </row>
    <row r="237" spans="1:5" x14ac:dyDescent="0.25">
      <c r="A237" t="s">
        <v>1025</v>
      </c>
      <c r="B237" t="s">
        <v>315</v>
      </c>
      <c r="C237" s="18" t="s">
        <v>1026</v>
      </c>
      <c r="D237" s="18" t="s">
        <v>591</v>
      </c>
      <c r="E237" s="1">
        <v>-360000</v>
      </c>
    </row>
    <row r="238" spans="1:5" x14ac:dyDescent="0.25">
      <c r="A238" t="s">
        <v>1027</v>
      </c>
      <c r="B238" t="s">
        <v>315</v>
      </c>
      <c r="C238" s="18" t="s">
        <v>1028</v>
      </c>
      <c r="D238" s="18" t="s">
        <v>591</v>
      </c>
      <c r="E238" s="1">
        <v>-1380000</v>
      </c>
    </row>
    <row r="239" spans="1:5" x14ac:dyDescent="0.25">
      <c r="A239" t="s">
        <v>1029</v>
      </c>
      <c r="B239" t="s">
        <v>315</v>
      </c>
      <c r="C239" s="18" t="s">
        <v>1030</v>
      </c>
      <c r="D239" s="18" t="s">
        <v>591</v>
      </c>
      <c r="E239" s="1">
        <v>-560000</v>
      </c>
    </row>
    <row r="240" spans="1:5" x14ac:dyDescent="0.25">
      <c r="A240" t="s">
        <v>1031</v>
      </c>
      <c r="B240" t="s">
        <v>315</v>
      </c>
      <c r="C240" s="18" t="s">
        <v>1032</v>
      </c>
      <c r="D240" s="18" t="s">
        <v>591</v>
      </c>
      <c r="E240" s="1">
        <v>-470000</v>
      </c>
    </row>
    <row r="241" spans="1:5" x14ac:dyDescent="0.25">
      <c r="A241" t="s">
        <v>1033</v>
      </c>
      <c r="B241" t="s">
        <v>315</v>
      </c>
      <c r="C241" s="18" t="s">
        <v>547</v>
      </c>
      <c r="D241" s="18" t="s">
        <v>591</v>
      </c>
      <c r="E241" s="1">
        <v>2191000</v>
      </c>
    </row>
    <row r="242" spans="1:5" x14ac:dyDescent="0.25">
      <c r="A242" t="s">
        <v>1034</v>
      </c>
      <c r="B242" t="s">
        <v>315</v>
      </c>
      <c r="C242" s="18" t="s">
        <v>130</v>
      </c>
      <c r="D242" s="18" t="s">
        <v>591</v>
      </c>
      <c r="E242" s="1">
        <v>158000</v>
      </c>
    </row>
    <row r="243" spans="1:5" x14ac:dyDescent="0.25">
      <c r="A243" t="s">
        <v>1035</v>
      </c>
      <c r="B243" t="s">
        <v>315</v>
      </c>
      <c r="C243" s="18" t="s">
        <v>1036</v>
      </c>
      <c r="D243" s="18" t="s">
        <v>591</v>
      </c>
      <c r="E243" s="1">
        <v>198999</v>
      </c>
    </row>
    <row r="244" spans="1:5" x14ac:dyDescent="0.25">
      <c r="A244" t="s">
        <v>1037</v>
      </c>
      <c r="B244" t="s">
        <v>315</v>
      </c>
      <c r="C244" s="18" t="s">
        <v>693</v>
      </c>
      <c r="D244" s="18" t="s">
        <v>591</v>
      </c>
      <c r="E244" s="1">
        <v>70000</v>
      </c>
    </row>
    <row r="245" spans="1:5" x14ac:dyDescent="0.25">
      <c r="A245" t="s">
        <v>1038</v>
      </c>
      <c r="B245" t="s">
        <v>315</v>
      </c>
      <c r="C245" s="18" t="s">
        <v>628</v>
      </c>
      <c r="D245" s="18" t="s">
        <v>591</v>
      </c>
      <c r="E245" s="1">
        <v>100000</v>
      </c>
    </row>
    <row r="246" spans="1:5" x14ac:dyDescent="0.25">
      <c r="A246" t="s">
        <v>1039</v>
      </c>
      <c r="B246" t="s">
        <v>315</v>
      </c>
      <c r="C246" s="18" t="s">
        <v>628</v>
      </c>
      <c r="D246" s="18" t="s">
        <v>591</v>
      </c>
      <c r="E246" s="1">
        <v>100000</v>
      </c>
    </row>
    <row r="247" spans="1:5" x14ac:dyDescent="0.25">
      <c r="A247" t="s">
        <v>1040</v>
      </c>
      <c r="B247" t="s">
        <v>315</v>
      </c>
      <c r="C247" s="18" t="s">
        <v>628</v>
      </c>
      <c r="D247" s="18" t="s">
        <v>591</v>
      </c>
      <c r="E247" s="1">
        <v>10000</v>
      </c>
    </row>
    <row r="248" spans="1:5" x14ac:dyDescent="0.25">
      <c r="A248" t="s">
        <v>1041</v>
      </c>
      <c r="B248" t="s">
        <v>315</v>
      </c>
      <c r="C248" s="18" t="s">
        <v>699</v>
      </c>
      <c r="D248" s="18" t="s">
        <v>591</v>
      </c>
      <c r="E248" s="1">
        <v>175000</v>
      </c>
    </row>
    <row r="249" spans="1:5" x14ac:dyDescent="0.25">
      <c r="A249" t="s">
        <v>1042</v>
      </c>
      <c r="B249" t="s">
        <v>315</v>
      </c>
      <c r="C249" s="18" t="s">
        <v>1043</v>
      </c>
      <c r="D249" s="18" t="s">
        <v>591</v>
      </c>
      <c r="E249" s="1">
        <v>-422000</v>
      </c>
    </row>
    <row r="250" spans="1:5" x14ac:dyDescent="0.25">
      <c r="A250" t="s">
        <v>1044</v>
      </c>
      <c r="B250" t="s">
        <v>315</v>
      </c>
      <c r="C250" s="18" t="s">
        <v>1045</v>
      </c>
      <c r="D250" s="18" t="s">
        <v>591</v>
      </c>
      <c r="E250" s="1">
        <v>40000</v>
      </c>
    </row>
    <row r="251" spans="1:5" x14ac:dyDescent="0.25">
      <c r="A251" t="s">
        <v>1046</v>
      </c>
      <c r="B251" t="s">
        <v>315</v>
      </c>
      <c r="C251" s="18" t="s">
        <v>1047</v>
      </c>
      <c r="D251" s="18" t="s">
        <v>591</v>
      </c>
      <c r="E251" s="1">
        <v>40000</v>
      </c>
    </row>
    <row r="252" spans="1:5" x14ac:dyDescent="0.25">
      <c r="A252" t="s">
        <v>1048</v>
      </c>
      <c r="B252" t="s">
        <v>315</v>
      </c>
      <c r="C252" s="18" t="s">
        <v>1049</v>
      </c>
      <c r="D252" s="18" t="s">
        <v>591</v>
      </c>
      <c r="E252" s="1">
        <v>40000</v>
      </c>
    </row>
    <row r="253" spans="1:5" x14ac:dyDescent="0.25">
      <c r="A253" t="s">
        <v>1050</v>
      </c>
      <c r="B253" t="s">
        <v>315</v>
      </c>
      <c r="C253" s="18" t="s">
        <v>1051</v>
      </c>
      <c r="D253" s="18" t="s">
        <v>591</v>
      </c>
      <c r="E253" s="1">
        <v>40000</v>
      </c>
    </row>
    <row r="254" spans="1:5" x14ac:dyDescent="0.25">
      <c r="A254" t="s">
        <v>1052</v>
      </c>
      <c r="B254" t="s">
        <v>315</v>
      </c>
      <c r="C254" s="18" t="s">
        <v>1053</v>
      </c>
      <c r="D254" s="18" t="s">
        <v>591</v>
      </c>
      <c r="E254" s="1">
        <v>40000</v>
      </c>
    </row>
    <row r="255" spans="1:5" x14ac:dyDescent="0.25">
      <c r="A255" t="s">
        <v>1054</v>
      </c>
      <c r="B255" t="s">
        <v>315</v>
      </c>
      <c r="C255" s="18" t="s">
        <v>1055</v>
      </c>
      <c r="D255" s="18" t="s">
        <v>591</v>
      </c>
      <c r="E255" s="1">
        <v>40000</v>
      </c>
    </row>
    <row r="256" spans="1:5" x14ac:dyDescent="0.25">
      <c r="A256" t="s">
        <v>1056</v>
      </c>
      <c r="B256" t="s">
        <v>315</v>
      </c>
      <c r="C256" s="18" t="s">
        <v>1057</v>
      </c>
      <c r="D256" s="18" t="s">
        <v>591</v>
      </c>
      <c r="E256" s="1">
        <v>-3000</v>
      </c>
    </row>
    <row r="257" spans="1:5" x14ac:dyDescent="0.25">
      <c r="A257" t="s">
        <v>1058</v>
      </c>
      <c r="B257" t="s">
        <v>315</v>
      </c>
      <c r="C257" s="18" t="s">
        <v>1059</v>
      </c>
      <c r="D257" s="18" t="s">
        <v>591</v>
      </c>
      <c r="E257" s="1">
        <v>-6600</v>
      </c>
    </row>
    <row r="258" spans="1:5" x14ac:dyDescent="0.25">
      <c r="A258" t="s">
        <v>1060</v>
      </c>
      <c r="B258" t="s">
        <v>322</v>
      </c>
      <c r="C258" s="18" t="s">
        <v>1061</v>
      </c>
      <c r="D258" s="18" t="s">
        <v>591</v>
      </c>
      <c r="E258" s="1">
        <v>140000</v>
      </c>
    </row>
    <row r="259" spans="1:5" x14ac:dyDescent="0.25">
      <c r="A259" t="s">
        <v>1062</v>
      </c>
      <c r="B259" t="s">
        <v>322</v>
      </c>
      <c r="C259" s="18" t="s">
        <v>1063</v>
      </c>
      <c r="D259" s="18" t="s">
        <v>591</v>
      </c>
      <c r="E259" s="1">
        <v>179000</v>
      </c>
    </row>
    <row r="260" spans="1:5" x14ac:dyDescent="0.25">
      <c r="A260" t="s">
        <v>1064</v>
      </c>
      <c r="B260" t="s">
        <v>322</v>
      </c>
      <c r="C260" s="18" t="s">
        <v>1065</v>
      </c>
      <c r="D260" s="18" t="s">
        <v>591</v>
      </c>
      <c r="E260" s="1">
        <v>175000</v>
      </c>
    </row>
    <row r="261" spans="1:5" x14ac:dyDescent="0.25">
      <c r="A261" t="s">
        <v>1066</v>
      </c>
      <c r="B261" t="s">
        <v>322</v>
      </c>
      <c r="C261" s="18" t="s">
        <v>1067</v>
      </c>
      <c r="D261" s="18" t="s">
        <v>591</v>
      </c>
      <c r="E261" s="1">
        <v>288000</v>
      </c>
    </row>
    <row r="262" spans="1:5" x14ac:dyDescent="0.25">
      <c r="A262" t="s">
        <v>1068</v>
      </c>
      <c r="B262" t="s">
        <v>322</v>
      </c>
      <c r="C262" s="18" t="s">
        <v>1069</v>
      </c>
      <c r="D262" s="18" t="s">
        <v>591</v>
      </c>
      <c r="E262" s="1">
        <v>-472305</v>
      </c>
    </row>
    <row r="263" spans="1:5" x14ac:dyDescent="0.25">
      <c r="A263" t="s">
        <v>1070</v>
      </c>
      <c r="B263" t="s">
        <v>322</v>
      </c>
      <c r="C263" s="18" t="s">
        <v>547</v>
      </c>
      <c r="D263" s="18" t="s">
        <v>591</v>
      </c>
      <c r="E263" s="1">
        <v>1548700</v>
      </c>
    </row>
    <row r="264" spans="1:5" x14ac:dyDescent="0.25">
      <c r="A264" t="s">
        <v>1071</v>
      </c>
      <c r="B264" t="s">
        <v>322</v>
      </c>
      <c r="C264" s="18" t="s">
        <v>1072</v>
      </c>
      <c r="D264" s="18" t="s">
        <v>591</v>
      </c>
      <c r="E264" s="1">
        <v>-318000</v>
      </c>
    </row>
    <row r="265" spans="1:5" x14ac:dyDescent="0.25">
      <c r="A265" t="s">
        <v>1073</v>
      </c>
      <c r="B265" t="s">
        <v>322</v>
      </c>
      <c r="C265" s="18" t="s">
        <v>713</v>
      </c>
      <c r="D265" s="18" t="s">
        <v>591</v>
      </c>
      <c r="E265" s="1">
        <v>200000</v>
      </c>
    </row>
    <row r="266" spans="1:5" x14ac:dyDescent="0.25">
      <c r="A266" t="s">
        <v>1074</v>
      </c>
      <c r="B266" t="s">
        <v>322</v>
      </c>
      <c r="C266" s="18" t="s">
        <v>713</v>
      </c>
      <c r="D266" s="18" t="s">
        <v>591</v>
      </c>
      <c r="E266" s="1">
        <v>120000</v>
      </c>
    </row>
    <row r="267" spans="1:5" x14ac:dyDescent="0.25">
      <c r="A267" t="s">
        <v>1075</v>
      </c>
      <c r="B267" t="s">
        <v>322</v>
      </c>
      <c r="C267" s="18" t="s">
        <v>1076</v>
      </c>
      <c r="D267" s="18" t="s">
        <v>591</v>
      </c>
      <c r="E267" s="1">
        <v>-770000</v>
      </c>
    </row>
    <row r="268" spans="1:5" x14ac:dyDescent="0.25">
      <c r="A268" t="s">
        <v>1077</v>
      </c>
      <c r="B268" t="s">
        <v>322</v>
      </c>
      <c r="C268" s="18" t="s">
        <v>779</v>
      </c>
      <c r="D268" s="18" t="s">
        <v>591</v>
      </c>
      <c r="E268" s="1">
        <v>38965</v>
      </c>
    </row>
    <row r="269" spans="1:5" x14ac:dyDescent="0.25">
      <c r="A269" t="s">
        <v>1078</v>
      </c>
      <c r="B269" t="s">
        <v>322</v>
      </c>
      <c r="C269" s="18" t="s">
        <v>699</v>
      </c>
      <c r="D269" s="18" t="s">
        <v>591</v>
      </c>
      <c r="E269" s="1">
        <v>125000</v>
      </c>
    </row>
    <row r="270" spans="1:5" x14ac:dyDescent="0.25">
      <c r="A270" t="s">
        <v>1079</v>
      </c>
      <c r="B270" t="s">
        <v>322</v>
      </c>
      <c r="C270" s="18" t="s">
        <v>1080</v>
      </c>
      <c r="D270" s="18" t="s">
        <v>591</v>
      </c>
      <c r="E270" s="1">
        <v>110000</v>
      </c>
    </row>
    <row r="271" spans="1:5" x14ac:dyDescent="0.25">
      <c r="A271" t="s">
        <v>1081</v>
      </c>
      <c r="B271" t="s">
        <v>322</v>
      </c>
      <c r="C271" s="18" t="s">
        <v>1080</v>
      </c>
      <c r="D271" s="18" t="s">
        <v>591</v>
      </c>
      <c r="E271" s="1">
        <v>100000</v>
      </c>
    </row>
    <row r="272" spans="1:5" x14ac:dyDescent="0.25">
      <c r="A272" t="s">
        <v>1082</v>
      </c>
      <c r="B272" t="s">
        <v>322</v>
      </c>
      <c r="C272" s="18" t="s">
        <v>1083</v>
      </c>
      <c r="D272" s="18" t="s">
        <v>591</v>
      </c>
      <c r="E272" s="1">
        <v>185000</v>
      </c>
    </row>
    <row r="273" spans="1:5" x14ac:dyDescent="0.25">
      <c r="A273" t="s">
        <v>1084</v>
      </c>
      <c r="B273" t="s">
        <v>322</v>
      </c>
      <c r="C273" s="18" t="s">
        <v>1083</v>
      </c>
      <c r="D273" s="18" t="s">
        <v>591</v>
      </c>
      <c r="E273" s="1">
        <v>100000</v>
      </c>
    </row>
    <row r="274" spans="1:5" x14ac:dyDescent="0.25">
      <c r="A274" t="s">
        <v>1085</v>
      </c>
      <c r="B274" t="s">
        <v>322</v>
      </c>
      <c r="C274" s="18" t="s">
        <v>1067</v>
      </c>
      <c r="D274" s="18" t="s">
        <v>591</v>
      </c>
      <c r="E274" s="1">
        <v>245000</v>
      </c>
    </row>
    <row r="275" spans="1:5" x14ac:dyDescent="0.25">
      <c r="A275" t="s">
        <v>1086</v>
      </c>
      <c r="B275" t="s">
        <v>322</v>
      </c>
      <c r="C275" s="18" t="s">
        <v>1087</v>
      </c>
      <c r="D275" s="18" t="s">
        <v>591</v>
      </c>
      <c r="E275" s="1">
        <v>-7500</v>
      </c>
    </row>
    <row r="276" spans="1:5" x14ac:dyDescent="0.25">
      <c r="A276" t="s">
        <v>1088</v>
      </c>
      <c r="B276" t="s">
        <v>339</v>
      </c>
      <c r="C276" s="18" t="s">
        <v>1089</v>
      </c>
      <c r="D276" s="18" t="s">
        <v>591</v>
      </c>
      <c r="E276" s="1">
        <v>-2320000</v>
      </c>
    </row>
    <row r="277" spans="1:5" x14ac:dyDescent="0.25">
      <c r="A277" t="s">
        <v>1090</v>
      </c>
      <c r="B277" t="s">
        <v>339</v>
      </c>
      <c r="C277" s="18" t="s">
        <v>1091</v>
      </c>
      <c r="D277" s="18" t="s">
        <v>591</v>
      </c>
      <c r="E277" s="1">
        <v>-38000</v>
      </c>
    </row>
    <row r="278" spans="1:5" x14ac:dyDescent="0.25">
      <c r="A278" t="s">
        <v>1092</v>
      </c>
      <c r="B278" t="s">
        <v>339</v>
      </c>
      <c r="C278" s="18" t="s">
        <v>1093</v>
      </c>
      <c r="D278" s="18" t="s">
        <v>591</v>
      </c>
      <c r="E278" s="1">
        <v>-1475000</v>
      </c>
    </row>
    <row r="279" spans="1:5" x14ac:dyDescent="0.25">
      <c r="A279" t="s">
        <v>1094</v>
      </c>
      <c r="B279" t="s">
        <v>339</v>
      </c>
      <c r="C279" s="18" t="s">
        <v>547</v>
      </c>
      <c r="D279" s="18" t="s">
        <v>591</v>
      </c>
      <c r="E279" s="1">
        <v>2975250</v>
      </c>
    </row>
    <row r="280" spans="1:5" x14ac:dyDescent="0.25">
      <c r="A280" t="s">
        <v>1095</v>
      </c>
      <c r="B280" t="s">
        <v>339</v>
      </c>
      <c r="C280" s="18" t="s">
        <v>1096</v>
      </c>
      <c r="D280" s="18" t="s">
        <v>591</v>
      </c>
      <c r="E280" s="1">
        <v>239000</v>
      </c>
    </row>
    <row r="281" spans="1:5" x14ac:dyDescent="0.25">
      <c r="A281" t="s">
        <v>1097</v>
      </c>
      <c r="B281" t="s">
        <v>339</v>
      </c>
      <c r="C281" s="18" t="s">
        <v>1098</v>
      </c>
      <c r="D281" s="18" t="s">
        <v>591</v>
      </c>
      <c r="E281" s="1">
        <v>-10000</v>
      </c>
    </row>
    <row r="282" spans="1:5" x14ac:dyDescent="0.25">
      <c r="A282" t="s">
        <v>1099</v>
      </c>
      <c r="B282" t="s">
        <v>339</v>
      </c>
      <c r="C282" s="18" t="s">
        <v>1100</v>
      </c>
      <c r="D282" s="18" t="s">
        <v>591</v>
      </c>
      <c r="E282" s="1">
        <v>-1340000</v>
      </c>
    </row>
    <row r="283" spans="1:5" x14ac:dyDescent="0.25">
      <c r="A283" t="s">
        <v>1101</v>
      </c>
      <c r="B283" t="s">
        <v>339</v>
      </c>
      <c r="C283" s="18" t="s">
        <v>1102</v>
      </c>
      <c r="D283" s="18" t="s">
        <v>591</v>
      </c>
      <c r="E283" s="1">
        <v>-1375000</v>
      </c>
    </row>
    <row r="284" spans="1:5" x14ac:dyDescent="0.25">
      <c r="A284" t="s">
        <v>1103</v>
      </c>
      <c r="B284" t="s">
        <v>339</v>
      </c>
      <c r="C284" s="18" t="s">
        <v>699</v>
      </c>
      <c r="D284" s="18" t="s">
        <v>591</v>
      </c>
      <c r="E284" s="1">
        <v>215000</v>
      </c>
    </row>
    <row r="285" spans="1:5" x14ac:dyDescent="0.25">
      <c r="A285" t="s">
        <v>1104</v>
      </c>
      <c r="B285" t="s">
        <v>339</v>
      </c>
      <c r="C285" s="18" t="s">
        <v>1105</v>
      </c>
      <c r="D285" s="18" t="s">
        <v>591</v>
      </c>
      <c r="E285" s="1">
        <v>159500</v>
      </c>
    </row>
    <row r="286" spans="1:5" x14ac:dyDescent="0.25">
      <c r="A286" t="s">
        <v>1106</v>
      </c>
      <c r="B286" t="s">
        <v>339</v>
      </c>
      <c r="C286" s="18" t="s">
        <v>1107</v>
      </c>
      <c r="D286" s="18" t="s">
        <v>591</v>
      </c>
      <c r="E286" s="1">
        <v>-3500</v>
      </c>
    </row>
    <row r="287" spans="1:5" x14ac:dyDescent="0.25">
      <c r="A287" t="s">
        <v>1108</v>
      </c>
      <c r="B287" t="s">
        <v>339</v>
      </c>
      <c r="C287" s="18" t="s">
        <v>1109</v>
      </c>
      <c r="D287" s="18" t="s">
        <v>591</v>
      </c>
      <c r="E287" s="1">
        <v>178000</v>
      </c>
    </row>
    <row r="288" spans="1:5" x14ac:dyDescent="0.25">
      <c r="A288" t="s">
        <v>1110</v>
      </c>
      <c r="B288" t="s">
        <v>339</v>
      </c>
      <c r="C288" s="18" t="s">
        <v>764</v>
      </c>
      <c r="D288" s="18" t="s">
        <v>934</v>
      </c>
      <c r="E288" s="1">
        <v>-7200</v>
      </c>
    </row>
    <row r="289" spans="1:5" x14ac:dyDescent="0.25">
      <c r="A289" t="s">
        <v>1111</v>
      </c>
      <c r="B289" t="s">
        <v>355</v>
      </c>
      <c r="C289" s="18" t="s">
        <v>1112</v>
      </c>
      <c r="D289" s="18" t="s">
        <v>1113</v>
      </c>
      <c r="E289" s="1">
        <v>-15000</v>
      </c>
    </row>
    <row r="290" spans="1:5" x14ac:dyDescent="0.25">
      <c r="A290" t="s">
        <v>1114</v>
      </c>
      <c r="B290" t="s">
        <v>355</v>
      </c>
      <c r="C290" s="18" t="s">
        <v>1115</v>
      </c>
      <c r="D290" s="18" t="s">
        <v>591</v>
      </c>
      <c r="E290" s="1">
        <v>-45000</v>
      </c>
    </row>
    <row r="291" spans="1:5" x14ac:dyDescent="0.25">
      <c r="A291" t="s">
        <v>1116</v>
      </c>
      <c r="B291" t="s">
        <v>355</v>
      </c>
      <c r="C291" s="18" t="s">
        <v>1117</v>
      </c>
      <c r="D291" s="18" t="s">
        <v>591</v>
      </c>
      <c r="E291" s="1">
        <v>-175000</v>
      </c>
    </row>
    <row r="292" spans="1:5" x14ac:dyDescent="0.25">
      <c r="A292" t="s">
        <v>1118</v>
      </c>
      <c r="B292" t="s">
        <v>355</v>
      </c>
      <c r="C292" s="18" t="s">
        <v>1119</v>
      </c>
      <c r="D292" s="18" t="s">
        <v>591</v>
      </c>
      <c r="E292" s="1">
        <v>200000</v>
      </c>
    </row>
    <row r="293" spans="1:5" x14ac:dyDescent="0.25">
      <c r="A293" t="s">
        <v>1120</v>
      </c>
      <c r="B293" t="s">
        <v>355</v>
      </c>
      <c r="C293" s="18" t="s">
        <v>1119</v>
      </c>
      <c r="D293" s="18" t="s">
        <v>591</v>
      </c>
      <c r="E293" s="1">
        <v>115000</v>
      </c>
    </row>
    <row r="294" spans="1:5" x14ac:dyDescent="0.25">
      <c r="A294" t="s">
        <v>1121</v>
      </c>
      <c r="B294" t="s">
        <v>355</v>
      </c>
      <c r="C294" s="18" t="s">
        <v>1122</v>
      </c>
      <c r="D294" s="18" t="s">
        <v>591</v>
      </c>
      <c r="E294" s="1">
        <v>175000</v>
      </c>
    </row>
    <row r="295" spans="1:5" x14ac:dyDescent="0.25">
      <c r="A295" t="s">
        <v>1123</v>
      </c>
      <c r="B295" t="s">
        <v>355</v>
      </c>
      <c r="C295" s="18" t="s">
        <v>1124</v>
      </c>
      <c r="D295" s="18" t="s">
        <v>591</v>
      </c>
      <c r="E295" s="1">
        <v>-259000</v>
      </c>
    </row>
    <row r="296" spans="1:5" x14ac:dyDescent="0.25">
      <c r="A296" t="s">
        <v>1125</v>
      </c>
      <c r="B296" t="s">
        <v>355</v>
      </c>
      <c r="C296" s="18" t="s">
        <v>1126</v>
      </c>
      <c r="D296" s="18" t="s">
        <v>591</v>
      </c>
      <c r="E296" s="1">
        <v>-2750000</v>
      </c>
    </row>
    <row r="297" spans="1:5" x14ac:dyDescent="0.25">
      <c r="A297" t="s">
        <v>1127</v>
      </c>
      <c r="B297" t="s">
        <v>355</v>
      </c>
      <c r="C297" s="18" t="s">
        <v>1067</v>
      </c>
      <c r="D297" s="18" t="s">
        <v>591</v>
      </c>
      <c r="E297" s="1">
        <v>5000</v>
      </c>
    </row>
    <row r="298" spans="1:5" x14ac:dyDescent="0.25">
      <c r="A298" t="s">
        <v>1128</v>
      </c>
      <c r="B298" t="s">
        <v>355</v>
      </c>
      <c r="C298" s="18" t="s">
        <v>1129</v>
      </c>
      <c r="D298" s="18" t="s">
        <v>591</v>
      </c>
      <c r="E298" s="1">
        <v>161000</v>
      </c>
    </row>
    <row r="299" spans="1:5" x14ac:dyDescent="0.25">
      <c r="A299" t="s">
        <v>1130</v>
      </c>
      <c r="B299" t="s">
        <v>355</v>
      </c>
      <c r="C299" s="18" t="s">
        <v>764</v>
      </c>
      <c r="D299" s="18" t="s">
        <v>591</v>
      </c>
      <c r="E299" s="1">
        <v>-3500</v>
      </c>
    </row>
    <row r="300" spans="1:5" x14ac:dyDescent="0.25">
      <c r="A300" t="s">
        <v>1131</v>
      </c>
      <c r="B300" t="s">
        <v>355</v>
      </c>
      <c r="C300" s="18" t="s">
        <v>1132</v>
      </c>
      <c r="D300" s="18" t="s">
        <v>591</v>
      </c>
      <c r="E300" s="1">
        <v>-5800</v>
      </c>
    </row>
    <row r="301" spans="1:5" x14ac:dyDescent="0.25">
      <c r="A301" t="s">
        <v>1133</v>
      </c>
      <c r="B301" t="s">
        <v>355</v>
      </c>
      <c r="C301" s="18" t="s">
        <v>1132</v>
      </c>
      <c r="D301" s="18" t="s">
        <v>591</v>
      </c>
      <c r="E301" s="1">
        <v>-2000</v>
      </c>
    </row>
    <row r="302" spans="1:5" x14ac:dyDescent="0.25">
      <c r="A302" t="s">
        <v>1134</v>
      </c>
      <c r="B302" t="s">
        <v>355</v>
      </c>
      <c r="C302" s="18" t="s">
        <v>1135</v>
      </c>
      <c r="D302" s="18" t="s">
        <v>591</v>
      </c>
      <c r="E302" s="1">
        <v>-1459990.4</v>
      </c>
    </row>
    <row r="303" spans="1:5" x14ac:dyDescent="0.25">
      <c r="A303" t="s">
        <v>1136</v>
      </c>
      <c r="B303" t="s">
        <v>355</v>
      </c>
      <c r="C303" s="18" t="s">
        <v>1137</v>
      </c>
      <c r="D303" s="18" t="s">
        <v>591</v>
      </c>
      <c r="E303" s="1">
        <v>-356000</v>
      </c>
    </row>
    <row r="304" spans="1:5" x14ac:dyDescent="0.25">
      <c r="A304" t="s">
        <v>1138</v>
      </c>
      <c r="B304" t="s">
        <v>355</v>
      </c>
      <c r="C304" s="18" t="s">
        <v>1139</v>
      </c>
      <c r="D304" s="18" t="s">
        <v>591</v>
      </c>
      <c r="E304" s="1">
        <v>-1651000</v>
      </c>
    </row>
    <row r="305" spans="1:5" x14ac:dyDescent="0.25">
      <c r="A305" t="s">
        <v>1140</v>
      </c>
      <c r="B305" t="s">
        <v>355</v>
      </c>
      <c r="C305" s="18" t="s">
        <v>1141</v>
      </c>
      <c r="D305" s="18" t="s">
        <v>591</v>
      </c>
      <c r="E305" s="1">
        <v>-2873000</v>
      </c>
    </row>
    <row r="306" spans="1:5" x14ac:dyDescent="0.25">
      <c r="A306" t="s">
        <v>1142</v>
      </c>
      <c r="B306" t="s">
        <v>355</v>
      </c>
      <c r="C306" s="18" t="s">
        <v>1143</v>
      </c>
      <c r="D306" s="18" t="s">
        <v>591</v>
      </c>
      <c r="E306" s="1">
        <v>-532800</v>
      </c>
    </row>
    <row r="307" spans="1:5" x14ac:dyDescent="0.25">
      <c r="A307" t="s">
        <v>1144</v>
      </c>
      <c r="B307" t="s">
        <v>355</v>
      </c>
      <c r="C307" s="18" t="s">
        <v>1132</v>
      </c>
      <c r="D307" s="18" t="s">
        <v>591</v>
      </c>
      <c r="E307" s="1">
        <v>-2050</v>
      </c>
    </row>
    <row r="308" spans="1:5" x14ac:dyDescent="0.25">
      <c r="A308" t="s">
        <v>1145</v>
      </c>
      <c r="B308" t="s">
        <v>355</v>
      </c>
      <c r="C308" s="18" t="s">
        <v>1146</v>
      </c>
      <c r="D308" s="18" t="s">
        <v>591</v>
      </c>
      <c r="E308" s="1">
        <v>252000</v>
      </c>
    </row>
    <row r="309" spans="1:5" x14ac:dyDescent="0.25">
      <c r="A309" t="s">
        <v>1147</v>
      </c>
      <c r="B309" t="s">
        <v>355</v>
      </c>
      <c r="C309" s="18" t="s">
        <v>170</v>
      </c>
      <c r="D309" s="18" t="s">
        <v>591</v>
      </c>
      <c r="E309" s="1">
        <v>184</v>
      </c>
    </row>
    <row r="310" spans="1:5" x14ac:dyDescent="0.25">
      <c r="A310" t="s">
        <v>1148</v>
      </c>
      <c r="B310" t="s">
        <v>355</v>
      </c>
      <c r="C310" s="18" t="s">
        <v>170</v>
      </c>
      <c r="D310" s="18" t="s">
        <v>591</v>
      </c>
      <c r="E310" s="1">
        <v>184000</v>
      </c>
    </row>
    <row r="311" spans="1:5" x14ac:dyDescent="0.25">
      <c r="A311" t="s">
        <v>1149</v>
      </c>
      <c r="B311" t="s">
        <v>355</v>
      </c>
      <c r="C311" s="18" t="s">
        <v>1150</v>
      </c>
      <c r="D311" s="18" t="s">
        <v>591</v>
      </c>
      <c r="E311" s="1">
        <v>-30500</v>
      </c>
    </row>
    <row r="312" spans="1:5" x14ac:dyDescent="0.25">
      <c r="A312" t="s">
        <v>1151</v>
      </c>
      <c r="B312" t="s">
        <v>355</v>
      </c>
      <c r="C312" s="18" t="s">
        <v>1152</v>
      </c>
      <c r="D312" s="18" t="s">
        <v>591</v>
      </c>
      <c r="E312" s="1">
        <v>-447000</v>
      </c>
    </row>
    <row r="313" spans="1:5" x14ac:dyDescent="0.25">
      <c r="A313" t="s">
        <v>1153</v>
      </c>
      <c r="B313" t="s">
        <v>355</v>
      </c>
      <c r="C313" s="18" t="s">
        <v>1154</v>
      </c>
      <c r="D313" s="18" t="s">
        <v>591</v>
      </c>
      <c r="E313" s="1">
        <v>-585000</v>
      </c>
    </row>
    <row r="314" spans="1:5" x14ac:dyDescent="0.25">
      <c r="A314" t="s">
        <v>1155</v>
      </c>
      <c r="B314" t="s">
        <v>355</v>
      </c>
      <c r="C314" s="18" t="s">
        <v>1156</v>
      </c>
      <c r="D314" s="18" t="s">
        <v>591</v>
      </c>
      <c r="E314" s="1">
        <v>-570000</v>
      </c>
    </row>
    <row r="315" spans="1:5" x14ac:dyDescent="0.25">
      <c r="A315" t="s">
        <v>1157</v>
      </c>
      <c r="B315" t="s">
        <v>355</v>
      </c>
      <c r="C315" s="18" t="s">
        <v>1158</v>
      </c>
      <c r="D315" s="18" t="s">
        <v>591</v>
      </c>
      <c r="E315" s="1">
        <v>288000</v>
      </c>
    </row>
    <row r="316" spans="1:5" x14ac:dyDescent="0.25">
      <c r="A316" t="s">
        <v>1159</v>
      </c>
      <c r="B316" t="s">
        <v>355</v>
      </c>
      <c r="C316" s="18" t="s">
        <v>699</v>
      </c>
      <c r="D316" s="18" t="s">
        <v>591</v>
      </c>
      <c r="E316" s="1">
        <v>125000</v>
      </c>
    </row>
    <row r="317" spans="1:5" x14ac:dyDescent="0.25">
      <c r="A317" t="s">
        <v>1160</v>
      </c>
      <c r="B317" t="s">
        <v>355</v>
      </c>
      <c r="C317" s="18" t="s">
        <v>699</v>
      </c>
      <c r="D317" s="18" t="s">
        <v>591</v>
      </c>
      <c r="E317" s="1">
        <v>125000</v>
      </c>
    </row>
    <row r="318" spans="1:5" x14ac:dyDescent="0.25">
      <c r="A318" t="s">
        <v>1161</v>
      </c>
      <c r="B318" t="s">
        <v>355</v>
      </c>
      <c r="C318" s="18" t="s">
        <v>1162</v>
      </c>
      <c r="D318" s="18" t="s">
        <v>591</v>
      </c>
      <c r="E318" s="1">
        <v>-64000</v>
      </c>
    </row>
    <row r="319" spans="1:5" x14ac:dyDescent="0.25">
      <c r="A319" t="s">
        <v>1163</v>
      </c>
      <c r="B319" t="s">
        <v>355</v>
      </c>
      <c r="C319" s="18" t="s">
        <v>1164</v>
      </c>
      <c r="D319" s="18" t="s">
        <v>591</v>
      </c>
      <c r="E319" s="1">
        <v>-134750</v>
      </c>
    </row>
    <row r="320" spans="1:5" x14ac:dyDescent="0.25">
      <c r="A320" t="s">
        <v>1165</v>
      </c>
      <c r="B320" t="s">
        <v>355</v>
      </c>
      <c r="C320" s="18" t="s">
        <v>1166</v>
      </c>
      <c r="D320" s="18" t="s">
        <v>591</v>
      </c>
      <c r="E320" s="1">
        <v>-291830</v>
      </c>
    </row>
    <row r="321" spans="1:5" x14ac:dyDescent="0.25">
      <c r="A321" t="s">
        <v>1167</v>
      </c>
      <c r="B321" t="s">
        <v>355</v>
      </c>
      <c r="C321" s="18" t="s">
        <v>1168</v>
      </c>
      <c r="D321" s="18" t="s">
        <v>591</v>
      </c>
      <c r="E321" s="1">
        <v>88000</v>
      </c>
    </row>
    <row r="322" spans="1:5" x14ac:dyDescent="0.25">
      <c r="A322" t="s">
        <v>1169</v>
      </c>
      <c r="B322" t="s">
        <v>355</v>
      </c>
      <c r="C322" s="18" t="s">
        <v>1170</v>
      </c>
      <c r="D322" s="18" t="s">
        <v>591</v>
      </c>
      <c r="E322" s="1">
        <v>-15000</v>
      </c>
    </row>
    <row r="323" spans="1:5" x14ac:dyDescent="0.25">
      <c r="A323" t="s">
        <v>1171</v>
      </c>
      <c r="B323" t="s">
        <v>405</v>
      </c>
      <c r="C323" s="18" t="s">
        <v>1172</v>
      </c>
      <c r="D323" s="18" t="s">
        <v>591</v>
      </c>
      <c r="E323" s="1">
        <v>-131871</v>
      </c>
    </row>
    <row r="324" spans="1:5" x14ac:dyDescent="0.25">
      <c r="A324" t="s">
        <v>1173</v>
      </c>
      <c r="B324" t="s">
        <v>405</v>
      </c>
      <c r="C324" s="18" t="s">
        <v>1174</v>
      </c>
      <c r="D324" s="18" t="s">
        <v>591</v>
      </c>
      <c r="E324" s="1">
        <v>-1858500</v>
      </c>
    </row>
    <row r="325" spans="1:5" x14ac:dyDescent="0.25">
      <c r="A325" t="s">
        <v>1175</v>
      </c>
      <c r="B325" t="s">
        <v>405</v>
      </c>
      <c r="C325" s="18" t="s">
        <v>1176</v>
      </c>
      <c r="D325" s="18" t="s">
        <v>591</v>
      </c>
      <c r="E325" s="1">
        <v>-846000</v>
      </c>
    </row>
    <row r="326" spans="1:5" x14ac:dyDescent="0.25">
      <c r="A326" t="s">
        <v>1177</v>
      </c>
      <c r="B326" t="s">
        <v>405</v>
      </c>
      <c r="C326" s="18" t="s">
        <v>1178</v>
      </c>
      <c r="D326" s="18" t="s">
        <v>591</v>
      </c>
      <c r="E326" s="1">
        <v>-880000</v>
      </c>
    </row>
    <row r="327" spans="1:5" x14ac:dyDescent="0.25">
      <c r="A327" t="s">
        <v>1179</v>
      </c>
      <c r="B327" t="s">
        <v>405</v>
      </c>
      <c r="C327" s="18" t="s">
        <v>1180</v>
      </c>
      <c r="D327" s="18" t="s">
        <v>591</v>
      </c>
      <c r="E327" s="1">
        <v>-645560</v>
      </c>
    </row>
    <row r="328" spans="1:5" x14ac:dyDescent="0.25">
      <c r="A328" t="s">
        <v>1181</v>
      </c>
      <c r="B328" t="s">
        <v>405</v>
      </c>
      <c r="C328" s="18" t="s">
        <v>1182</v>
      </c>
      <c r="D328" s="18" t="s">
        <v>591</v>
      </c>
      <c r="E328" s="1">
        <v>-97300</v>
      </c>
    </row>
    <row r="329" spans="1:5" x14ac:dyDescent="0.25">
      <c r="A329" t="s">
        <v>1183</v>
      </c>
      <c r="B329" t="s">
        <v>405</v>
      </c>
      <c r="C329" s="18" t="s">
        <v>1184</v>
      </c>
      <c r="D329" s="18" t="s">
        <v>591</v>
      </c>
      <c r="E329" s="1">
        <v>-2070000</v>
      </c>
    </row>
    <row r="330" spans="1:5" x14ac:dyDescent="0.25">
      <c r="A330" t="s">
        <v>1185</v>
      </c>
      <c r="B330" t="s">
        <v>405</v>
      </c>
      <c r="C330" s="18" t="s">
        <v>1186</v>
      </c>
      <c r="D330" s="18" t="s">
        <v>591</v>
      </c>
      <c r="E330" s="1">
        <v>-519000</v>
      </c>
    </row>
    <row r="331" spans="1:5" x14ac:dyDescent="0.25">
      <c r="A331" t="s">
        <v>1187</v>
      </c>
      <c r="B331" t="s">
        <v>405</v>
      </c>
      <c r="C331" s="18" t="s">
        <v>1132</v>
      </c>
      <c r="D331" s="18" t="s">
        <v>591</v>
      </c>
      <c r="E331" s="1">
        <v>-4100</v>
      </c>
    </row>
    <row r="332" spans="1:5" x14ac:dyDescent="0.25">
      <c r="A332" t="s">
        <v>1188</v>
      </c>
      <c r="B332" t="s">
        <v>405</v>
      </c>
      <c r="C332" s="18" t="s">
        <v>1189</v>
      </c>
      <c r="D332" s="18" t="s">
        <v>591</v>
      </c>
      <c r="E332" s="1">
        <v>-149000</v>
      </c>
    </row>
    <row r="333" spans="1:5" x14ac:dyDescent="0.25">
      <c r="A333" t="s">
        <v>1190</v>
      </c>
      <c r="B333" t="s">
        <v>405</v>
      </c>
      <c r="C333" s="18" t="s">
        <v>1191</v>
      </c>
      <c r="D333" s="18" t="s">
        <v>591</v>
      </c>
      <c r="E333" s="1">
        <v>134000</v>
      </c>
    </row>
    <row r="334" spans="1:5" x14ac:dyDescent="0.25">
      <c r="A334" t="s">
        <v>1192</v>
      </c>
      <c r="B334" t="s">
        <v>405</v>
      </c>
      <c r="C334" s="18" t="s">
        <v>130</v>
      </c>
      <c r="D334" s="18" t="s">
        <v>591</v>
      </c>
      <c r="E334" s="1">
        <v>205000</v>
      </c>
    </row>
    <row r="335" spans="1:5" x14ac:dyDescent="0.25">
      <c r="A335" t="s">
        <v>1193</v>
      </c>
      <c r="B335" t="s">
        <v>405</v>
      </c>
      <c r="C335" s="18" t="s">
        <v>699</v>
      </c>
      <c r="D335" s="18" t="s">
        <v>591</v>
      </c>
      <c r="E335" s="1">
        <v>175000</v>
      </c>
    </row>
    <row r="336" spans="1:5" x14ac:dyDescent="0.25">
      <c r="A336" t="s">
        <v>1194</v>
      </c>
      <c r="B336" t="s">
        <v>405</v>
      </c>
      <c r="C336" s="18" t="s">
        <v>699</v>
      </c>
      <c r="D336" s="18" t="s">
        <v>591</v>
      </c>
      <c r="E336" s="1">
        <v>125000</v>
      </c>
    </row>
    <row r="337" spans="1:5" x14ac:dyDescent="0.25">
      <c r="A337" t="s">
        <v>1195</v>
      </c>
      <c r="B337" t="s">
        <v>405</v>
      </c>
      <c r="C337" s="18" t="s">
        <v>699</v>
      </c>
      <c r="D337" s="18" t="s">
        <v>591</v>
      </c>
      <c r="E337" s="1">
        <v>125000</v>
      </c>
    </row>
    <row r="338" spans="1:5" x14ac:dyDescent="0.25">
      <c r="A338" t="s">
        <v>1196</v>
      </c>
      <c r="B338" t="s">
        <v>405</v>
      </c>
      <c r="C338" s="18" t="s">
        <v>699</v>
      </c>
      <c r="D338" s="18" t="s">
        <v>591</v>
      </c>
      <c r="E338" s="1">
        <v>210000</v>
      </c>
    </row>
    <row r="339" spans="1:5" x14ac:dyDescent="0.25">
      <c r="A339" t="s">
        <v>1197</v>
      </c>
      <c r="B339" t="s">
        <v>415</v>
      </c>
      <c r="C339" s="18" t="s">
        <v>1198</v>
      </c>
      <c r="D339" s="18" t="s">
        <v>591</v>
      </c>
      <c r="E339" s="1">
        <v>-2518500</v>
      </c>
    </row>
    <row r="340" spans="1:5" x14ac:dyDescent="0.25">
      <c r="A340" t="s">
        <v>1199</v>
      </c>
      <c r="B340" t="s">
        <v>415</v>
      </c>
      <c r="C340" s="18" t="s">
        <v>1200</v>
      </c>
      <c r="D340" s="18" t="s">
        <v>591</v>
      </c>
      <c r="E340" s="1">
        <v>-164000</v>
      </c>
    </row>
    <row r="341" spans="1:5" x14ac:dyDescent="0.25">
      <c r="A341" t="s">
        <v>1201</v>
      </c>
      <c r="B341" t="s">
        <v>415</v>
      </c>
      <c r="C341" s="18" t="s">
        <v>1202</v>
      </c>
      <c r="D341" s="18" t="s">
        <v>591</v>
      </c>
      <c r="E341" s="1">
        <v>-100000</v>
      </c>
    </row>
    <row r="342" spans="1:5" x14ac:dyDescent="0.25">
      <c r="A342" t="s">
        <v>1203</v>
      </c>
      <c r="B342" t="s">
        <v>415</v>
      </c>
      <c r="C342" s="18" t="s">
        <v>1204</v>
      </c>
      <c r="D342" s="18" t="s">
        <v>591</v>
      </c>
      <c r="E342" s="1">
        <v>-1500</v>
      </c>
    </row>
    <row r="343" spans="1:5" x14ac:dyDescent="0.25">
      <c r="A343" t="s">
        <v>1205</v>
      </c>
      <c r="B343" t="s">
        <v>415</v>
      </c>
      <c r="C343" s="18" t="s">
        <v>1206</v>
      </c>
      <c r="D343" s="18" t="s">
        <v>591</v>
      </c>
      <c r="E343" s="1">
        <v>-790000</v>
      </c>
    </row>
    <row r="344" spans="1:5" x14ac:dyDescent="0.25">
      <c r="A344" t="s">
        <v>1207</v>
      </c>
      <c r="B344" t="s">
        <v>415</v>
      </c>
      <c r="C344" s="18" t="s">
        <v>1208</v>
      </c>
      <c r="D344" s="18" t="s">
        <v>591</v>
      </c>
      <c r="E344" s="1">
        <v>-1304000</v>
      </c>
    </row>
    <row r="345" spans="1:5" x14ac:dyDescent="0.25">
      <c r="A345" t="s">
        <v>1209</v>
      </c>
      <c r="B345" t="s">
        <v>415</v>
      </c>
      <c r="C345" s="18" t="s">
        <v>713</v>
      </c>
      <c r="D345" s="18" t="s">
        <v>591</v>
      </c>
      <c r="E345" s="1">
        <v>194000</v>
      </c>
    </row>
    <row r="346" spans="1:5" x14ac:dyDescent="0.25">
      <c r="A346" t="s">
        <v>1210</v>
      </c>
      <c r="B346" t="s">
        <v>415</v>
      </c>
      <c r="C346" s="18" t="s">
        <v>574</v>
      </c>
      <c r="D346" s="18" t="s">
        <v>591</v>
      </c>
      <c r="E346" s="1">
        <v>20000</v>
      </c>
    </row>
    <row r="347" spans="1:5" x14ac:dyDescent="0.25">
      <c r="A347" t="s">
        <v>1211</v>
      </c>
      <c r="B347" t="s">
        <v>415</v>
      </c>
      <c r="C347" s="18" t="s">
        <v>1212</v>
      </c>
      <c r="D347" s="18" t="s">
        <v>591</v>
      </c>
      <c r="E347" s="1">
        <v>239000</v>
      </c>
    </row>
    <row r="348" spans="1:5" x14ac:dyDescent="0.25">
      <c r="A348" t="s">
        <v>1213</v>
      </c>
      <c r="B348" t="s">
        <v>415</v>
      </c>
      <c r="C348" s="18" t="s">
        <v>699</v>
      </c>
      <c r="D348" s="18" t="s">
        <v>591</v>
      </c>
      <c r="E348" s="1">
        <v>175000</v>
      </c>
    </row>
    <row r="349" spans="1:5" x14ac:dyDescent="0.25">
      <c r="A349" t="s">
        <v>1214</v>
      </c>
      <c r="B349" t="s">
        <v>415</v>
      </c>
      <c r="C349" s="18" t="s">
        <v>699</v>
      </c>
      <c r="D349" s="18" t="s">
        <v>591</v>
      </c>
      <c r="E349" s="1">
        <v>175000</v>
      </c>
    </row>
    <row r="350" spans="1:5" x14ac:dyDescent="0.25">
      <c r="A350" t="s">
        <v>1215</v>
      </c>
      <c r="B350" t="s">
        <v>415</v>
      </c>
      <c r="C350" s="18" t="s">
        <v>1216</v>
      </c>
      <c r="D350" s="18" t="s">
        <v>591</v>
      </c>
      <c r="E350" s="1">
        <v>120000</v>
      </c>
    </row>
    <row r="351" spans="1:5" x14ac:dyDescent="0.25">
      <c r="A351" t="s">
        <v>1217</v>
      </c>
      <c r="B351" t="s">
        <v>415</v>
      </c>
      <c r="C351" s="18" t="s">
        <v>628</v>
      </c>
      <c r="D351" s="18" t="s">
        <v>591</v>
      </c>
      <c r="E351" s="1">
        <v>175000</v>
      </c>
    </row>
    <row r="352" spans="1:5" x14ac:dyDescent="0.25">
      <c r="A352" t="s">
        <v>1218</v>
      </c>
      <c r="B352" t="s">
        <v>415</v>
      </c>
      <c r="C352" s="18" t="s">
        <v>1219</v>
      </c>
      <c r="D352" s="18" t="s">
        <v>591</v>
      </c>
      <c r="E352" s="1">
        <v>165000</v>
      </c>
    </row>
    <row r="353" spans="1:5" x14ac:dyDescent="0.25">
      <c r="A353" t="s">
        <v>1220</v>
      </c>
      <c r="B353" t="s">
        <v>415</v>
      </c>
      <c r="C353" s="18" t="s">
        <v>1219</v>
      </c>
      <c r="D353" s="18" t="s">
        <v>591</v>
      </c>
      <c r="E353" s="1">
        <v>30000</v>
      </c>
    </row>
    <row r="354" spans="1:5" x14ac:dyDescent="0.25">
      <c r="A354" t="s">
        <v>1221</v>
      </c>
      <c r="B354" t="s">
        <v>415</v>
      </c>
      <c r="C354" s="18" t="s">
        <v>1222</v>
      </c>
      <c r="D354" s="18" t="s">
        <v>591</v>
      </c>
      <c r="E354" s="1">
        <v>-10000</v>
      </c>
    </row>
    <row r="355" spans="1:5" x14ac:dyDescent="0.25">
      <c r="A355" t="s">
        <v>1223</v>
      </c>
      <c r="B355" t="s">
        <v>429</v>
      </c>
      <c r="C355" s="18" t="s">
        <v>1224</v>
      </c>
      <c r="D355" s="18" t="s">
        <v>591</v>
      </c>
      <c r="E355" s="1">
        <v>-5695000</v>
      </c>
    </row>
    <row r="356" spans="1:5" x14ac:dyDescent="0.25">
      <c r="A356" t="s">
        <v>1225</v>
      </c>
      <c r="B356" t="s">
        <v>429</v>
      </c>
      <c r="C356" s="18" t="s">
        <v>1226</v>
      </c>
      <c r="D356" s="18" t="s">
        <v>591</v>
      </c>
      <c r="E356" s="1">
        <v>-2518500</v>
      </c>
    </row>
    <row r="357" spans="1:5" x14ac:dyDescent="0.25">
      <c r="A357" t="s">
        <v>1227</v>
      </c>
      <c r="B357" t="s">
        <v>429</v>
      </c>
      <c r="C357" s="18" t="s">
        <v>1228</v>
      </c>
      <c r="D357" s="18" t="s">
        <v>591</v>
      </c>
      <c r="E357" s="1">
        <v>-2700000</v>
      </c>
    </row>
    <row r="358" spans="1:5" x14ac:dyDescent="0.25">
      <c r="A358" t="s">
        <v>1229</v>
      </c>
      <c r="B358" t="s">
        <v>429</v>
      </c>
      <c r="C358" s="18" t="s">
        <v>1230</v>
      </c>
      <c r="D358" s="18" t="s">
        <v>591</v>
      </c>
      <c r="E358" s="1">
        <v>230000</v>
      </c>
    </row>
    <row r="359" spans="1:5" x14ac:dyDescent="0.25">
      <c r="A359" t="s">
        <v>1231</v>
      </c>
      <c r="B359" t="s">
        <v>429</v>
      </c>
      <c r="C359" s="18" t="s">
        <v>1232</v>
      </c>
      <c r="D359" s="18" t="s">
        <v>591</v>
      </c>
      <c r="E359" s="1">
        <v>-5000</v>
      </c>
    </row>
    <row r="360" spans="1:5" x14ac:dyDescent="0.25">
      <c r="A360" t="s">
        <v>1233</v>
      </c>
      <c r="B360" t="s">
        <v>429</v>
      </c>
      <c r="C360" s="18" t="s">
        <v>1234</v>
      </c>
      <c r="D360" s="18" t="s">
        <v>591</v>
      </c>
      <c r="E360" s="1">
        <v>6500</v>
      </c>
    </row>
    <row r="361" spans="1:5" x14ac:dyDescent="0.25">
      <c r="A361" t="s">
        <v>1235</v>
      </c>
      <c r="B361" t="s">
        <v>429</v>
      </c>
      <c r="C361" s="18" t="s">
        <v>1236</v>
      </c>
      <c r="D361" s="18" t="s">
        <v>591</v>
      </c>
      <c r="E361" s="1">
        <v>-2002000</v>
      </c>
    </row>
    <row r="362" spans="1:5" x14ac:dyDescent="0.25">
      <c r="A362" t="s">
        <v>1237</v>
      </c>
      <c r="B362" t="s">
        <v>429</v>
      </c>
      <c r="C362" s="18" t="s">
        <v>1238</v>
      </c>
      <c r="D362" s="18" t="s">
        <v>591</v>
      </c>
      <c r="E362" s="1">
        <v>157000</v>
      </c>
    </row>
    <row r="363" spans="1:5" x14ac:dyDescent="0.25">
      <c r="A363" t="s">
        <v>1239</v>
      </c>
      <c r="B363" t="s">
        <v>429</v>
      </c>
      <c r="C363" s="18" t="s">
        <v>699</v>
      </c>
      <c r="D363" s="18" t="s">
        <v>591</v>
      </c>
      <c r="E363" s="1">
        <v>175000</v>
      </c>
    </row>
    <row r="364" spans="1:5" x14ac:dyDescent="0.25">
      <c r="A364" t="s">
        <v>1240</v>
      </c>
      <c r="B364" t="s">
        <v>429</v>
      </c>
      <c r="C364" s="18" t="s">
        <v>1241</v>
      </c>
      <c r="D364" s="18" t="s">
        <v>591</v>
      </c>
      <c r="E364" s="1">
        <v>-4000</v>
      </c>
    </row>
    <row r="365" spans="1:5" x14ac:dyDescent="0.25">
      <c r="A365" t="s">
        <v>1242</v>
      </c>
      <c r="B365" t="s">
        <v>429</v>
      </c>
      <c r="C365" s="18" t="s">
        <v>561</v>
      </c>
      <c r="D365" s="18" t="s">
        <v>591</v>
      </c>
      <c r="E365" s="1">
        <v>179000</v>
      </c>
    </row>
    <row r="366" spans="1:5" x14ac:dyDescent="0.25">
      <c r="A366" t="s">
        <v>1243</v>
      </c>
      <c r="B366" t="s">
        <v>429</v>
      </c>
      <c r="C366" s="18" t="s">
        <v>1244</v>
      </c>
      <c r="D366" s="18" t="s">
        <v>591</v>
      </c>
      <c r="E366" s="1">
        <v>240000</v>
      </c>
    </row>
    <row r="367" spans="1:5" x14ac:dyDescent="0.25">
      <c r="A367" t="s">
        <v>1245</v>
      </c>
      <c r="B367" t="s">
        <v>429</v>
      </c>
      <c r="C367" s="18" t="s">
        <v>1244</v>
      </c>
      <c r="D367" s="18" t="s">
        <v>591</v>
      </c>
      <c r="E367" s="1">
        <v>8000</v>
      </c>
    </row>
    <row r="368" spans="1:5" x14ac:dyDescent="0.25">
      <c r="A368" t="s">
        <v>1246</v>
      </c>
      <c r="B368" t="s">
        <v>429</v>
      </c>
      <c r="C368" s="18" t="s">
        <v>764</v>
      </c>
      <c r="D368" s="18" t="s">
        <v>1247</v>
      </c>
      <c r="E368" s="1">
        <v>-4600</v>
      </c>
    </row>
    <row r="369" spans="1:5" x14ac:dyDescent="0.25">
      <c r="A369" t="s">
        <v>1248</v>
      </c>
      <c r="B369" t="s">
        <v>438</v>
      </c>
      <c r="C369" s="18" t="s">
        <v>1249</v>
      </c>
      <c r="D369" s="18" t="s">
        <v>591</v>
      </c>
      <c r="E369" s="1">
        <v>-2360000</v>
      </c>
    </row>
    <row r="370" spans="1:5" x14ac:dyDescent="0.25">
      <c r="A370" t="s">
        <v>1250</v>
      </c>
      <c r="B370" t="s">
        <v>438</v>
      </c>
      <c r="C370" s="18" t="s">
        <v>1251</v>
      </c>
      <c r="D370" s="18" t="s">
        <v>591</v>
      </c>
      <c r="E370" s="1">
        <v>-14000</v>
      </c>
    </row>
    <row r="371" spans="1:5" x14ac:dyDescent="0.25">
      <c r="A371" t="s">
        <v>1252</v>
      </c>
      <c r="B371" t="s">
        <v>438</v>
      </c>
      <c r="C371" s="18" t="s">
        <v>1253</v>
      </c>
      <c r="D371" s="18" t="s">
        <v>591</v>
      </c>
      <c r="E371" s="1">
        <v>-72870</v>
      </c>
    </row>
    <row r="372" spans="1:5" x14ac:dyDescent="0.25">
      <c r="A372" t="s">
        <v>1254</v>
      </c>
      <c r="B372" t="s">
        <v>438</v>
      </c>
      <c r="C372" s="18" t="s">
        <v>561</v>
      </c>
      <c r="D372" s="18" t="s">
        <v>591</v>
      </c>
      <c r="E372" s="1">
        <v>135000</v>
      </c>
    </row>
    <row r="373" spans="1:5" x14ac:dyDescent="0.25">
      <c r="A373" t="s">
        <v>1255</v>
      </c>
      <c r="B373" t="s">
        <v>438</v>
      </c>
      <c r="C373" s="18" t="s">
        <v>1256</v>
      </c>
      <c r="D373" s="18" t="s">
        <v>591</v>
      </c>
      <c r="E373" s="1">
        <v>-11000</v>
      </c>
    </row>
    <row r="374" spans="1:5" x14ac:dyDescent="0.25">
      <c r="A374" t="s">
        <v>1257</v>
      </c>
      <c r="B374" t="s">
        <v>438</v>
      </c>
      <c r="C374" s="18" t="s">
        <v>1112</v>
      </c>
      <c r="D374" s="18" t="s">
        <v>591</v>
      </c>
      <c r="E374" s="1">
        <v>-8500</v>
      </c>
    </row>
    <row r="375" spans="3:5" s="22" customFormat="1" x14ac:dyDescent="0.25">
      <c r="C375" s="23" t="s">
        <v>451</v>
      </c>
      <c r="D375" s="23"/>
      <c r="E375" s="24">
        <f>SUM(E2:E374)</f>
        <v>-110413977.85000001</v>
      </c>
    </row>
    <row r="377" spans="3:5" x14ac:dyDescent="0.25">
      <c r="C377" s="25" t="s">
        <v>1258</v>
      </c>
      <c r="D377" s="18"/>
      <c r="E377" s="1"/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Profit or loss</vt:lpstr>
      <vt:lpstr>Note 1 - Revenue</vt:lpstr>
      <vt:lpstr>Note 3 - Other operating inc</vt:lpstr>
      <vt:lpstr>Note 4 - Administrative exp</vt:lpstr>
      <vt:lpstr>Note 5 - Selling &amp; marketing</vt:lpstr>
      <vt:lpstr>Not in profit or loss</vt:lpstr>
      <vt:lpstr>Awaiting clarification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TaxDesk</dc:creator>
  <dc:title/>
  <dc:subject/>
  <dc:description/>
  <cp:keywords/>
  <cp:category/>
  <cp:lastModifiedBy>Unknown</cp:lastModifiedBy>
  <dcterms:created xsi:type="dcterms:W3CDTF">2026-10-20T09:42:08Z</dcterms:created>
  <dcterms:modified xsi:type="dcterms:W3CDTF">2026-10-20T09:42:08Z</dcterms:modified>
</cp:coreProperties>
</file>